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280" windowHeight="7410" activeTab="0"/>
  </bookViews>
  <sheets>
    <sheet name="Pi liga 2009 - 3. kolo" sheetId="1" r:id="rId1"/>
    <sheet name="List2" sheetId="2" r:id="rId2"/>
    <sheet name="List3" sheetId="3" r:id="rId3"/>
  </sheets>
  <definedNames>
    <definedName name="_xlnm.Print_Area" localSheetId="0">'Pi liga 2009 - 3. kolo'!$A$1:$R$217</definedName>
  </definedNames>
  <calcPr fullCalcOnLoad="1"/>
</workbook>
</file>

<file path=xl/sharedStrings.xml><?xml version="1.0" encoding="utf-8"?>
<sst xmlns="http://schemas.openxmlformats.org/spreadsheetml/2006/main" count="562" uniqueCount="297">
  <si>
    <t xml:space="preserve"> </t>
  </si>
  <si>
    <t>Ředitel</t>
  </si>
  <si>
    <t>Místo</t>
  </si>
  <si>
    <t>Datum</t>
  </si>
  <si>
    <t>Číslo soutěže</t>
  </si>
  <si>
    <t>Počasí</t>
  </si>
  <si>
    <t>V ý s l e d k y :</t>
  </si>
  <si>
    <t>Praha 4</t>
  </si>
  <si>
    <t xml:space="preserve">Praha 4 </t>
  </si>
  <si>
    <t>1.</t>
  </si>
  <si>
    <t>2.</t>
  </si>
  <si>
    <t>6.</t>
  </si>
  <si>
    <t>3.</t>
  </si>
  <si>
    <t>4.</t>
  </si>
  <si>
    <t>5.</t>
  </si>
  <si>
    <t>7.</t>
  </si>
  <si>
    <t>8.</t>
  </si>
  <si>
    <t>9.</t>
  </si>
  <si>
    <t>10.</t>
  </si>
  <si>
    <t>kategorie A3</t>
  </si>
  <si>
    <t>j</t>
  </si>
  <si>
    <t>Varnsdorf</t>
  </si>
  <si>
    <t>Dvořák Pavel</t>
  </si>
  <si>
    <t>74 - 4</t>
  </si>
  <si>
    <t>Rychnovský Zdeněk</t>
  </si>
  <si>
    <t>74 - 22</t>
  </si>
  <si>
    <t>Bodování umístění PI - ligy - platí pro všechny kategorie</t>
  </si>
  <si>
    <t>sž</t>
  </si>
  <si>
    <t>Slaný</t>
  </si>
  <si>
    <t>Bílina</t>
  </si>
  <si>
    <t>494 - 8</t>
  </si>
  <si>
    <t>Dudáček Zdeněk</t>
  </si>
  <si>
    <t>494 - 3</t>
  </si>
  <si>
    <t>Matura Petr ing.</t>
  </si>
  <si>
    <t>Asistenti</t>
  </si>
  <si>
    <t>mž</t>
  </si>
  <si>
    <t>Pondělíček Jaroslav</t>
  </si>
  <si>
    <t xml:space="preserve">  </t>
  </si>
  <si>
    <t>Znamenáček Martin</t>
  </si>
  <si>
    <t>494 - 13</t>
  </si>
  <si>
    <t>Sponzoři</t>
  </si>
  <si>
    <t>Ibehej Dušan</t>
  </si>
  <si>
    <t>Holýšov</t>
  </si>
  <si>
    <t>237 - 7</t>
  </si>
  <si>
    <t>přepočet</t>
  </si>
  <si>
    <t>494 - 27</t>
  </si>
  <si>
    <t>kategorie F1A</t>
  </si>
  <si>
    <t>kategorie F1B</t>
  </si>
  <si>
    <t>kategorie H - mladší a starší žáci</t>
  </si>
  <si>
    <t>kategorie H - junioři+senioři</t>
  </si>
  <si>
    <t>kategorie A2 - historické</t>
  </si>
  <si>
    <t>kategorie B2 - historické</t>
  </si>
  <si>
    <t>Panenský Týnec</t>
  </si>
  <si>
    <t>Hlavní rozhodčí</t>
  </si>
  <si>
    <t>Pekárek Vojtěch</t>
  </si>
  <si>
    <t>85 - 43</t>
  </si>
  <si>
    <t>74 - 21</t>
  </si>
  <si>
    <t>sledujte internet</t>
  </si>
  <si>
    <t>http://www.tmrmodel.cz/lmk_p4.htm</t>
  </si>
  <si>
    <t>Janza Rudolf</t>
  </si>
  <si>
    <t>Stod</t>
  </si>
  <si>
    <t>Jiráský Jaroslav Ing.</t>
  </si>
  <si>
    <t>156 - 14</t>
  </si>
  <si>
    <t>Pátek Čeněk</t>
  </si>
  <si>
    <t>74 - 112</t>
  </si>
  <si>
    <t>P5  Zličín</t>
  </si>
  <si>
    <t>Sedlák František</t>
  </si>
  <si>
    <t>Dlouhý Michal</t>
  </si>
  <si>
    <t>kategorie C - historické</t>
  </si>
  <si>
    <t>Stomper</t>
  </si>
  <si>
    <r>
      <t xml:space="preserve">1. </t>
    </r>
    <r>
      <rPr>
        <b/>
        <sz val="10"/>
        <rFont val="Times New Roman CE"/>
        <family val="0"/>
      </rPr>
      <t xml:space="preserve">- </t>
    </r>
    <r>
      <rPr>
        <b/>
        <i/>
        <sz val="10"/>
        <rFont val="Times New Roman CE"/>
        <family val="1"/>
      </rPr>
      <t xml:space="preserve">30b   </t>
    </r>
    <r>
      <rPr>
        <sz val="10"/>
        <rFont val="Times New Roman CE"/>
        <family val="0"/>
      </rPr>
      <t xml:space="preserve">*   2. - </t>
    </r>
    <r>
      <rPr>
        <i/>
        <sz val="10"/>
        <rFont val="Times New Roman CE"/>
        <family val="0"/>
      </rPr>
      <t xml:space="preserve"> </t>
    </r>
    <r>
      <rPr>
        <b/>
        <i/>
        <sz val="10"/>
        <rFont val="Times New Roman CE"/>
        <family val="1"/>
      </rPr>
      <t xml:space="preserve">25b  </t>
    </r>
    <r>
      <rPr>
        <b/>
        <sz val="10"/>
        <rFont val="Times New Roman CE"/>
        <family val="0"/>
      </rPr>
      <t xml:space="preserve"> </t>
    </r>
    <r>
      <rPr>
        <sz val="10"/>
        <rFont val="Times New Roman CE"/>
        <family val="0"/>
      </rPr>
      <t>*   3. -</t>
    </r>
    <r>
      <rPr>
        <b/>
        <i/>
        <sz val="10"/>
        <rFont val="Times New Roman CE"/>
        <family val="1"/>
      </rPr>
      <t xml:space="preserve"> 21b  </t>
    </r>
    <r>
      <rPr>
        <sz val="10"/>
        <rFont val="Times New Roman CE"/>
        <family val="0"/>
      </rPr>
      <t xml:space="preserve"> *   4. - </t>
    </r>
    <r>
      <rPr>
        <b/>
        <i/>
        <sz val="10"/>
        <rFont val="Times New Roman CE"/>
        <family val="1"/>
      </rPr>
      <t xml:space="preserve">18b  </t>
    </r>
    <r>
      <rPr>
        <i/>
        <sz val="10"/>
        <rFont val="Times New Roman CE"/>
        <family val="0"/>
      </rPr>
      <t xml:space="preserve"> </t>
    </r>
    <r>
      <rPr>
        <sz val="10"/>
        <rFont val="Times New Roman CE"/>
        <family val="0"/>
      </rPr>
      <t xml:space="preserve">*   5. - </t>
    </r>
    <r>
      <rPr>
        <b/>
        <i/>
        <sz val="10"/>
        <rFont val="Times New Roman CE"/>
        <family val="1"/>
      </rPr>
      <t>16b</t>
    </r>
    <r>
      <rPr>
        <sz val="10"/>
        <rFont val="Times New Roman CE"/>
        <family val="0"/>
      </rPr>
      <t xml:space="preserve"> </t>
    </r>
  </si>
  <si>
    <r>
      <t xml:space="preserve"> 6. - </t>
    </r>
    <r>
      <rPr>
        <b/>
        <i/>
        <sz val="10"/>
        <rFont val="Times New Roman CE"/>
        <family val="1"/>
      </rPr>
      <t xml:space="preserve">15b  </t>
    </r>
    <r>
      <rPr>
        <sz val="10"/>
        <rFont val="Times New Roman CE"/>
        <family val="0"/>
      </rPr>
      <t xml:space="preserve"> *   7. - </t>
    </r>
    <r>
      <rPr>
        <b/>
        <i/>
        <sz val="10"/>
        <rFont val="Times New Roman CE"/>
        <family val="1"/>
      </rPr>
      <t>14b</t>
    </r>
    <r>
      <rPr>
        <sz val="10"/>
        <rFont val="Times New Roman CE"/>
        <family val="0"/>
      </rPr>
      <t xml:space="preserve">   *   8. - </t>
    </r>
    <r>
      <rPr>
        <b/>
        <i/>
        <sz val="10"/>
        <rFont val="Times New Roman CE"/>
        <family val="1"/>
      </rPr>
      <t xml:space="preserve">13b  </t>
    </r>
    <r>
      <rPr>
        <sz val="10"/>
        <rFont val="Times New Roman CE"/>
        <family val="0"/>
      </rPr>
      <t xml:space="preserve"> *   9 - </t>
    </r>
    <r>
      <rPr>
        <b/>
        <i/>
        <sz val="10"/>
        <rFont val="Times New Roman CE"/>
        <family val="1"/>
      </rPr>
      <t xml:space="preserve">12b   </t>
    </r>
    <r>
      <rPr>
        <sz val="10"/>
        <rFont val="Times New Roman CE"/>
        <family val="0"/>
      </rPr>
      <t xml:space="preserve">*   10. - </t>
    </r>
    <r>
      <rPr>
        <b/>
        <i/>
        <sz val="10"/>
        <rFont val="Times New Roman CE"/>
        <family val="1"/>
      </rPr>
      <t>11b</t>
    </r>
  </si>
  <si>
    <r>
      <t xml:space="preserve">11. - </t>
    </r>
    <r>
      <rPr>
        <b/>
        <i/>
        <sz val="10"/>
        <rFont val="Times New Roman CE"/>
        <family val="1"/>
      </rPr>
      <t xml:space="preserve">10b  </t>
    </r>
    <r>
      <rPr>
        <sz val="10"/>
        <rFont val="Times New Roman CE"/>
        <family val="0"/>
      </rPr>
      <t xml:space="preserve"> *   12. - </t>
    </r>
    <r>
      <rPr>
        <b/>
        <i/>
        <sz val="10"/>
        <rFont val="Times New Roman CE"/>
        <family val="1"/>
      </rPr>
      <t xml:space="preserve">9b  </t>
    </r>
    <r>
      <rPr>
        <sz val="10"/>
        <rFont val="Times New Roman CE"/>
        <family val="0"/>
      </rPr>
      <t xml:space="preserve"> *   13. -</t>
    </r>
    <r>
      <rPr>
        <b/>
        <i/>
        <sz val="10"/>
        <rFont val="Times New Roman CE"/>
        <family val="1"/>
      </rPr>
      <t xml:space="preserve"> 8b </t>
    </r>
    <r>
      <rPr>
        <sz val="10"/>
        <rFont val="Times New Roman CE"/>
        <family val="0"/>
      </rPr>
      <t xml:space="preserve">  *   14. -</t>
    </r>
    <r>
      <rPr>
        <b/>
        <i/>
        <sz val="10"/>
        <rFont val="Times New Roman CE"/>
        <family val="1"/>
      </rPr>
      <t xml:space="preserve"> 7b  </t>
    </r>
    <r>
      <rPr>
        <i/>
        <sz val="10"/>
        <rFont val="Times New Roman CE"/>
        <family val="0"/>
      </rPr>
      <t xml:space="preserve"> *   15. -</t>
    </r>
    <r>
      <rPr>
        <b/>
        <i/>
        <sz val="10"/>
        <rFont val="Times New Roman CE"/>
        <family val="0"/>
      </rPr>
      <t xml:space="preserve"> 6b</t>
    </r>
    <r>
      <rPr>
        <i/>
        <sz val="10"/>
        <rFont val="Times New Roman CE"/>
        <family val="0"/>
      </rPr>
      <t xml:space="preserve"> </t>
    </r>
  </si>
  <si>
    <r>
      <t xml:space="preserve">16. - </t>
    </r>
    <r>
      <rPr>
        <b/>
        <i/>
        <sz val="10"/>
        <rFont val="Times New Roman CE"/>
        <family val="0"/>
      </rPr>
      <t>5b</t>
    </r>
    <r>
      <rPr>
        <i/>
        <sz val="10"/>
        <rFont val="Times New Roman CE"/>
        <family val="0"/>
      </rPr>
      <t xml:space="preserve">   *   17. - </t>
    </r>
    <r>
      <rPr>
        <b/>
        <i/>
        <sz val="10"/>
        <rFont val="Times New Roman CE"/>
        <family val="0"/>
      </rPr>
      <t>4b</t>
    </r>
    <r>
      <rPr>
        <i/>
        <sz val="10"/>
        <rFont val="Times New Roman CE"/>
        <family val="0"/>
      </rPr>
      <t xml:space="preserve">   *   18. - </t>
    </r>
    <r>
      <rPr>
        <b/>
        <i/>
        <sz val="10"/>
        <rFont val="Times New Roman CE"/>
        <family val="0"/>
      </rPr>
      <t xml:space="preserve">3b  </t>
    </r>
    <r>
      <rPr>
        <i/>
        <sz val="10"/>
        <rFont val="Times New Roman CE"/>
        <family val="0"/>
      </rPr>
      <t xml:space="preserve"> *   19. - </t>
    </r>
    <r>
      <rPr>
        <b/>
        <i/>
        <sz val="10"/>
        <rFont val="Times New Roman CE"/>
        <family val="0"/>
      </rPr>
      <t xml:space="preserve">2b  </t>
    </r>
    <r>
      <rPr>
        <i/>
        <sz val="10"/>
        <rFont val="Times New Roman CE"/>
        <family val="0"/>
      </rPr>
      <t xml:space="preserve"> *   20. - </t>
    </r>
    <r>
      <rPr>
        <b/>
        <i/>
        <sz val="10"/>
        <rFont val="Times New Roman CE"/>
        <family val="0"/>
      </rPr>
      <t>1b</t>
    </r>
  </si>
  <si>
    <t xml:space="preserve"> Bartákova 37, 140 00 Praha 4</t>
  </si>
  <si>
    <t>Černošice</t>
  </si>
  <si>
    <t>14 - 199</t>
  </si>
  <si>
    <t>206 - 4</t>
  </si>
  <si>
    <t>Úšava</t>
  </si>
  <si>
    <t>44 - 60</t>
  </si>
  <si>
    <t>Nový Milan</t>
  </si>
  <si>
    <t>Teplice</t>
  </si>
  <si>
    <t>273 - 17</t>
  </si>
  <si>
    <t>494 - 18</t>
  </si>
  <si>
    <t>Werthanová Marie</t>
  </si>
  <si>
    <t>Dixielander</t>
  </si>
  <si>
    <t>Vilémov</t>
  </si>
  <si>
    <t>Hykš Zdeněk Ing.</t>
  </si>
  <si>
    <t>46 - 27</t>
  </si>
  <si>
    <t>Šimůnek Petr</t>
  </si>
  <si>
    <t>74 - 132</t>
  </si>
  <si>
    <t>Dvořák Tomáš</t>
  </si>
  <si>
    <t>85 - 11</t>
  </si>
  <si>
    <t>85 - 35</t>
  </si>
  <si>
    <t xml:space="preserve">              Hobby  centrum,  </t>
  </si>
  <si>
    <t>Koleszár Václav</t>
  </si>
  <si>
    <t>Stochov</t>
  </si>
  <si>
    <t>207 - 19</t>
  </si>
  <si>
    <t>11.</t>
  </si>
  <si>
    <t>12.</t>
  </si>
  <si>
    <t>13.</t>
  </si>
  <si>
    <t>14.</t>
  </si>
  <si>
    <t>15.</t>
  </si>
  <si>
    <t>16.</t>
  </si>
  <si>
    <t>17.</t>
  </si>
  <si>
    <t>18.</t>
  </si>
  <si>
    <t>Kmec Libor</t>
  </si>
  <si>
    <t>207 - 16</t>
  </si>
  <si>
    <t>Kladno</t>
  </si>
  <si>
    <t>kategorie F1A-N</t>
  </si>
  <si>
    <t>Pergler Vladimír</t>
  </si>
  <si>
    <t>74 - 129</t>
  </si>
  <si>
    <t>kategorie P30</t>
  </si>
  <si>
    <t>Klik Jan st.</t>
  </si>
  <si>
    <t>479-260</t>
  </si>
  <si>
    <t>Bartík Josef Ing.</t>
  </si>
  <si>
    <t>44 - 26</t>
  </si>
  <si>
    <t>Janda Pavel</t>
  </si>
  <si>
    <t>74 - 140</t>
  </si>
  <si>
    <t>215 - 54</t>
  </si>
  <si>
    <t>Horký Roman ml.</t>
  </si>
  <si>
    <t>Mach Marian</t>
  </si>
  <si>
    <t>Horký Marek.</t>
  </si>
  <si>
    <t>215 - 53</t>
  </si>
  <si>
    <t>kategorie A1 - historické</t>
  </si>
  <si>
    <t>Aurikel</t>
  </si>
  <si>
    <t>Niké</t>
  </si>
  <si>
    <t>Tichý František</t>
  </si>
  <si>
    <t>85 - 17</t>
  </si>
  <si>
    <t>Pavelka Jaroslav Ing.</t>
  </si>
  <si>
    <t>156 - 22</t>
  </si>
  <si>
    <t>Z pěti základních kol se započítávají tří lepší umístění,</t>
  </si>
  <si>
    <t>soutěž šestého kola je veřejná, po které následuje vyhlášení výsledků 20. ročníku PI - ligy.</t>
  </si>
  <si>
    <t xml:space="preserve">Ing. P.Matura </t>
  </si>
  <si>
    <t>A.Tvarůžka</t>
  </si>
  <si>
    <t>Šafler Milan</t>
  </si>
  <si>
    <t>Kopidlno</t>
  </si>
  <si>
    <t>318 - 1</t>
  </si>
  <si>
    <t>318 - 14</t>
  </si>
  <si>
    <t>Zajíc František ml.</t>
  </si>
  <si>
    <t>Zajíc František st.</t>
  </si>
  <si>
    <t>318 - 2</t>
  </si>
  <si>
    <t>19.</t>
  </si>
  <si>
    <t>20.</t>
  </si>
  <si>
    <t>Braha Zdeněk</t>
  </si>
  <si>
    <t>85 - 36</t>
  </si>
  <si>
    <t>Křivánek Vlastimil</t>
  </si>
  <si>
    <t>494 - 1</t>
  </si>
  <si>
    <t>Štrubínský Jindřich</t>
  </si>
  <si>
    <t>Fidler Jan</t>
  </si>
  <si>
    <t>Terezín</t>
  </si>
  <si>
    <t>418 - 20</t>
  </si>
  <si>
    <t>Pňovany</t>
  </si>
  <si>
    <t>329 - 6</t>
  </si>
  <si>
    <t xml:space="preserve">Tauer Jaroslav </t>
  </si>
  <si>
    <t>Schieferdecker Jiří</t>
  </si>
  <si>
    <t>Louny</t>
  </si>
  <si>
    <t>285 - 47</t>
  </si>
  <si>
    <t xml:space="preserve">kategorie F1H </t>
  </si>
  <si>
    <t>Horký Roman st.</t>
  </si>
  <si>
    <t>215 - 22</t>
  </si>
  <si>
    <t>Skokan Jaroslav</t>
  </si>
  <si>
    <t>418 - 26</t>
  </si>
  <si>
    <t>body</t>
  </si>
  <si>
    <t>Zanonia cup * kategorie F1A a open * samokřídla</t>
  </si>
  <si>
    <t>kategorie F1J</t>
  </si>
  <si>
    <t>kategorie F1G</t>
  </si>
  <si>
    <t>kategorie CO2</t>
  </si>
  <si>
    <t>Gerlický Zdeněk</t>
  </si>
  <si>
    <t>418 - 14</t>
  </si>
  <si>
    <t xml:space="preserve">Jára David </t>
  </si>
  <si>
    <t>Pecinovský David</t>
  </si>
  <si>
    <t>Staudigelová Sára</t>
  </si>
  <si>
    <t>Koutný David</t>
  </si>
  <si>
    <t>Zavřel Martin</t>
  </si>
  <si>
    <t>Kosmák Michal</t>
  </si>
  <si>
    <t>418 - 45</t>
  </si>
  <si>
    <t>Platych Jiří</t>
  </si>
  <si>
    <t>418 - 44</t>
  </si>
  <si>
    <t>Cimpl Jaroslav</t>
  </si>
  <si>
    <t>Straka</t>
  </si>
  <si>
    <t>Horký Alois</t>
  </si>
  <si>
    <t>418 - 8</t>
  </si>
  <si>
    <t>Andromeda</t>
  </si>
  <si>
    <t>Ch.Moberg</t>
  </si>
  <si>
    <t>XL - 56</t>
  </si>
  <si>
    <t>www.zanoniacup.estranky.cz</t>
  </si>
  <si>
    <t>POZOR !</t>
  </si>
  <si>
    <t>PRAVIDLA O VYUŽÍVÁNÍ LETIŠTĚ PANENSKÝ TÝNEC SOUTĚŽÍCÍMI BĚHEM SOUTĚŽE  ČP 2008</t>
  </si>
  <si>
    <t>1. AEROKLUBEM JE URČEN PRO NAŠI ČINNOST PROSTOR – VÝCHODNÍ STOJÁNKA!</t>
  </si>
  <si>
    <t>2.  PŘÍJEZD PO OBSLUŽNÉ KOMUNIKACI PŘÍPADNĚ PO STŘEDNÍ ASFALTOVÉ PLOŠE!</t>
  </si>
  <si>
    <t>3  PARKOVÁNÍ AUTOMOBILŮ JENOM NA ZPEVNĚNÝCH PLOCHÁCH!</t>
  </si>
  <si>
    <t>4.  POHYB A POJEZD PO RANVEJI, KTERÁ KONČÍ AŽ U TRAVNYTÉ PLOCHY, JE PŘÍSNĚ ZAKÁZÁN!</t>
  </si>
  <si>
    <t>POZOR !  ZA NEDODRŽENÍ TĚCHTO PODMÍNEK NÁM HROZÍ VYKÁZÁNÍ Z LETIŠTĚ</t>
  </si>
  <si>
    <t xml:space="preserve">5.  POHYB OSOB A VOZIDEL MUSÍ PROBÍHÁT TAK, ABY NEDOŠLO K OHROŽENÍ LETECKÉHO PROVOZU!  </t>
  </si>
  <si>
    <t xml:space="preserve">POHYB V OSE RANVEJE V DÉLCE 500 METRŮ PŘED JE OMEZEN S OHLEDEM NA PŘÍSTÁVÁNÍ LETADEL!  </t>
  </si>
  <si>
    <t xml:space="preserve">POZVÁNKA  NA  21. ROČNÍK  SOUTĚŽE   PI  *  LIGY  2009 </t>
  </si>
  <si>
    <t xml:space="preserve">VOLNÉ  A  HISTORICKÉ  MODELY  </t>
  </si>
  <si>
    <t>POŘADATEL  HOBBY  CENTRUM  A  LMK  HC  PRAHA   4</t>
  </si>
  <si>
    <r>
      <t>PODMÍNKY  ÚČASTI</t>
    </r>
    <r>
      <rPr>
        <sz val="10"/>
        <color indexed="12"/>
        <rFont val="Times New Roman"/>
        <family val="1"/>
      </rPr>
      <t xml:space="preserve">  </t>
    </r>
    <r>
      <rPr>
        <i/>
        <sz val="10"/>
        <color indexed="12"/>
        <rFont val="Times New Roman"/>
        <family val="1"/>
      </rPr>
      <t xml:space="preserve">*   </t>
    </r>
    <r>
      <rPr>
        <b/>
        <i/>
        <sz val="10"/>
        <color indexed="12"/>
        <rFont val="Times New Roman"/>
        <family val="1"/>
      </rPr>
      <t>ČLENI  KLUBŮ  SMČR  S  PLATNOU  LICENCI</t>
    </r>
  </si>
  <si>
    <t xml:space="preserve"> ČLENI  KROUŽKŮ  HOBBY  CENTRA  PRAHA  4  </t>
  </si>
  <si>
    <r>
      <t xml:space="preserve">MÍSTO  KONÁNÍ   LETIŠTĚ    </t>
    </r>
    <r>
      <rPr>
        <b/>
        <i/>
        <sz val="10"/>
        <rFont val="Times New Roman"/>
        <family val="1"/>
      </rPr>
      <t xml:space="preserve">PANENSKÝ  TÝNEC  </t>
    </r>
  </si>
  <si>
    <t>4.  KOLO   Le 324, 325, 724  *  28. ZÁŘÍ  2009    V  9 00</t>
  </si>
  <si>
    <t>5. KOLO  Le 338, 339, 727  *  10. ŘÍJNA  2009    V  9 00</t>
  </si>
  <si>
    <t xml:space="preserve">   </t>
  </si>
  <si>
    <t>6. KOLO  Le 359, 360, 728  *  31. ŘÍJNA  2009  V  9 00</t>
  </si>
  <si>
    <t>VYHLÁŠENÍ  VÝSLEDKŮ  PI  LIGY   OD  14 30</t>
  </si>
  <si>
    <r>
      <t xml:space="preserve">PŘIHLÁŠKY  A  VKLADY  NA  MÍSTĚ  </t>
    </r>
    <r>
      <rPr>
        <sz val="10"/>
        <rFont val="Times New Roman"/>
        <family val="1"/>
      </rPr>
      <t xml:space="preserve">*  </t>
    </r>
    <r>
      <rPr>
        <b/>
        <sz val="10"/>
        <rFont val="Times New Roman"/>
        <family val="1"/>
      </rPr>
      <t xml:space="preserve">ZA  KATEGORII  </t>
    </r>
  </si>
  <si>
    <t xml:space="preserve">SENIOŘI  20,- Kč   *   JUNIOŘI  A  ŽÁCI  10,- Kč </t>
  </si>
  <si>
    <t>KONTAKTNÍ  SPOJENÍ    A. TVARŮŽKA   SEVERNÍ  VII  512/3,  141 00   PRAHA   4</t>
  </si>
  <si>
    <t xml:space="preserve"> MOBIL  603 180 822     INTERNET  a.tvaruzka@volny.cz</t>
  </si>
  <si>
    <t>PI * liga 2008 * 21. ročník *  3. kolo</t>
  </si>
  <si>
    <t>J.Hammer, M.Vršeta, A.Ungermann, J.Radianská</t>
  </si>
  <si>
    <t>Le 235, 236, 708</t>
  </si>
  <si>
    <t>Zataženo přeháňkly, teplota  9 až 12 °C, jižní a východní 1 - 2,5m/sec.</t>
  </si>
  <si>
    <t>TMR model - T. Maršálek, OPTIGER potisk triček - O. Parpel</t>
  </si>
  <si>
    <t xml:space="preserve">LMK Slaný,Č.Pátek, M.Vršata, Ibehej, P.Šimůnek, Ing.L.Jindřich, M.Nový,   </t>
  </si>
  <si>
    <t>Kučerka Gerhard</t>
  </si>
  <si>
    <t>206 - 1</t>
  </si>
  <si>
    <t>Piskač Marek</t>
  </si>
  <si>
    <t>46 - 2</t>
  </si>
  <si>
    <t>Kučerka Petr</t>
  </si>
  <si>
    <t>206 - 2</t>
  </si>
  <si>
    <t>Most</t>
  </si>
  <si>
    <t>226 - 3</t>
  </si>
  <si>
    <t>Křivánek Milan</t>
  </si>
  <si>
    <t>494 - 10</t>
  </si>
  <si>
    <t>Švarc Zdeněk st.</t>
  </si>
  <si>
    <t>Děčín</t>
  </si>
  <si>
    <t>295 - 2</t>
  </si>
  <si>
    <t>21.</t>
  </si>
  <si>
    <t>Švarcová Klárka</t>
  </si>
  <si>
    <t>295 - 20</t>
  </si>
  <si>
    <t>Cintula Patrik</t>
  </si>
  <si>
    <t>Brno III</t>
  </si>
  <si>
    <t>51 - 15</t>
  </si>
  <si>
    <t>Švarcová Mirča</t>
  </si>
  <si>
    <t>295 - 23</t>
  </si>
  <si>
    <t>22.</t>
  </si>
  <si>
    <t>23.</t>
  </si>
  <si>
    <t>Jiřinec Václav</t>
  </si>
  <si>
    <t>237 - 2</t>
  </si>
  <si>
    <t>J.Pahorecký, J.Hoblík, Z. Rychnovský, M. Chudoba, A.Tvarůžka</t>
  </si>
  <si>
    <t>Jinda Milan</t>
  </si>
  <si>
    <t>74 - 154</t>
  </si>
  <si>
    <t>Kubeš Josef</t>
  </si>
  <si>
    <t>418 - 3</t>
  </si>
  <si>
    <t>Mezihoráková Jana Ing.</t>
  </si>
  <si>
    <t>74 - 121</t>
  </si>
  <si>
    <t>Klánovice</t>
  </si>
  <si>
    <t>528 - 1</t>
  </si>
  <si>
    <t>Zýka Jakub</t>
  </si>
  <si>
    <t>85 - 65</t>
  </si>
  <si>
    <t>Zýka Lukáš</t>
  </si>
  <si>
    <t>85 - 64</t>
  </si>
  <si>
    <t>Tuček Miroslav</t>
  </si>
  <si>
    <t>85 - 31</t>
  </si>
  <si>
    <t>24.</t>
  </si>
  <si>
    <t>Malásek Miloslav</t>
  </si>
  <si>
    <t>74 - 147</t>
  </si>
  <si>
    <t>Cholava Jan</t>
  </si>
  <si>
    <t>494 - 2</t>
  </si>
  <si>
    <t>Ikarus</t>
  </si>
  <si>
    <t>kategorie B1 - historické</t>
  </si>
  <si>
    <t>GX-46</t>
  </si>
  <si>
    <t>Benák Miroslav</t>
  </si>
  <si>
    <t>85 - 39</t>
  </si>
  <si>
    <t>528 - 2</t>
  </si>
  <si>
    <t>Dejl Adam</t>
  </si>
  <si>
    <t>Železo Jakub</t>
  </si>
  <si>
    <t>528 - 3</t>
  </si>
  <si>
    <t>528 - 4</t>
  </si>
  <si>
    <t>528 - 5</t>
  </si>
  <si>
    <t>Havlík Dominik</t>
  </si>
  <si>
    <t>494 - 16</t>
  </si>
  <si>
    <t>Platych Pavel</t>
  </si>
  <si>
    <t>418 - 42</t>
  </si>
  <si>
    <t>Hoblík Marek</t>
  </si>
  <si>
    <t>Rakovník</t>
  </si>
  <si>
    <t>268 - 97</t>
  </si>
  <si>
    <t>2.  KOLO  Le 217, 218, 704  *  odložené</t>
  </si>
  <si>
    <t>Sinkule Vladimír st.</t>
  </si>
  <si>
    <t>226 - 7</t>
  </si>
  <si>
    <t>Sinkule Vladimír ml.</t>
  </si>
  <si>
    <t>Jindřich Luboš Ing.</t>
  </si>
  <si>
    <t>226 - 14</t>
  </si>
  <si>
    <t>74 - 60</t>
  </si>
  <si>
    <t>Kozák Petr</t>
  </si>
  <si>
    <t>494 - 17</t>
  </si>
  <si>
    <t>Hoblík Jaromír</t>
  </si>
  <si>
    <t>268 - 24</t>
  </si>
  <si>
    <t>Čára Luboš ml.</t>
  </si>
  <si>
    <t>Čára Luboš st.</t>
  </si>
  <si>
    <t>74 - 36</t>
  </si>
  <si>
    <r>
      <t>Fiše</t>
    </r>
    <r>
      <rPr>
        <sz val="10"/>
        <color indexed="10"/>
        <rFont val="Times New Roman CE"/>
        <family val="0"/>
      </rPr>
      <t>r</t>
    </r>
    <r>
      <rPr>
        <sz val="10"/>
        <rFont val="Times New Roman CE"/>
        <family val="1"/>
      </rPr>
      <t>ová Kateřina</t>
    </r>
  </si>
  <si>
    <r>
      <t>Z</t>
    </r>
    <r>
      <rPr>
        <sz val="10"/>
        <rFont val="Times New Roman CE"/>
        <family val="1"/>
      </rPr>
      <t>oulík Matouš</t>
    </r>
  </si>
  <si>
    <r>
      <t>Fišera Milo</t>
    </r>
    <r>
      <rPr>
        <sz val="10"/>
        <color indexed="10"/>
        <rFont val="Times New Roman CE"/>
        <family val="0"/>
      </rPr>
      <t>slav</t>
    </r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</si>
</sst>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</numFmts>
  <fonts count="46">
    <font>
      <sz val="10"/>
      <name val="Times New Roman CE"/>
      <family val="0"/>
    </font>
    <font>
      <b/>
      <i/>
      <sz val="28"/>
      <name val="Times New Roman CE"/>
      <family val="1"/>
    </font>
    <font>
      <sz val="12"/>
      <name val="Times New Roman CE"/>
      <family val="1"/>
    </font>
    <font>
      <b/>
      <i/>
      <sz val="36"/>
      <name val="Times New Roman CE"/>
      <family val="1"/>
    </font>
    <font>
      <b/>
      <sz val="10"/>
      <name val="Times New Roman CE"/>
      <family val="1"/>
    </font>
    <font>
      <i/>
      <sz val="10"/>
      <name val="Times New Roman CE"/>
      <family val="1"/>
    </font>
    <font>
      <b/>
      <i/>
      <sz val="10"/>
      <name val="Times New Roman CE"/>
      <family val="1"/>
    </font>
    <font>
      <sz val="8"/>
      <name val="Times New Roman CE"/>
      <family val="1"/>
    </font>
    <font>
      <sz val="12"/>
      <color indexed="12"/>
      <name val="Times New Roman CE"/>
      <family val="1"/>
    </font>
    <font>
      <u val="single"/>
      <sz val="10"/>
      <color indexed="12"/>
      <name val="Times New Roman CE"/>
      <family val="0"/>
    </font>
    <font>
      <u val="single"/>
      <sz val="10"/>
      <color indexed="36"/>
      <name val="Times New Roman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 CE"/>
      <family val="1"/>
    </font>
    <font>
      <sz val="10"/>
      <color indexed="12"/>
      <name val="Times New Roman"/>
      <family val="1"/>
    </font>
    <font>
      <i/>
      <sz val="10"/>
      <color indexed="12"/>
      <name val="Times New Roman"/>
      <family val="1"/>
    </font>
    <font>
      <sz val="14"/>
      <name val="Times New Roman CE"/>
      <family val="0"/>
    </font>
    <font>
      <sz val="14"/>
      <color indexed="12"/>
      <name val="Times New Roman CE"/>
      <family val="0"/>
    </font>
    <font>
      <sz val="10"/>
      <color indexed="12"/>
      <name val="Times New Roman CE"/>
      <family val="1"/>
    </font>
    <font>
      <b/>
      <i/>
      <sz val="28"/>
      <color indexed="12"/>
      <name val="Times New Roman CE"/>
      <family val="1"/>
    </font>
    <font>
      <b/>
      <sz val="10"/>
      <color indexed="12"/>
      <name val="Times New Roman CE"/>
      <family val="1"/>
    </font>
    <font>
      <sz val="10"/>
      <color indexed="10"/>
      <name val="Times New Roman CE"/>
      <family val="0"/>
    </font>
    <font>
      <b/>
      <i/>
      <sz val="22"/>
      <name val="Times New Roman CE"/>
      <family val="1"/>
    </font>
    <font>
      <sz val="11"/>
      <color indexed="10"/>
      <name val="Times New Roman CE"/>
      <family val="1"/>
    </font>
    <font>
      <sz val="14"/>
      <name val="Arial"/>
      <family val="2"/>
    </font>
    <font>
      <u val="single"/>
      <sz val="14"/>
      <color indexed="12"/>
      <name val="Arial"/>
      <family val="2"/>
    </font>
    <font>
      <sz val="14"/>
      <color indexed="10"/>
      <name val="Arial"/>
      <family val="2"/>
    </font>
    <font>
      <sz val="14"/>
      <color indexed="12"/>
      <name val="Arial"/>
      <family val="2"/>
    </font>
    <font>
      <b/>
      <i/>
      <sz val="10"/>
      <color indexed="12"/>
      <name val="Times New Roman CE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i/>
      <sz val="10"/>
      <color indexed="12"/>
      <name val="Times New Roman"/>
      <family val="1"/>
    </font>
    <font>
      <sz val="16"/>
      <name val="Arial"/>
      <family val="2"/>
    </font>
    <font>
      <sz val="10"/>
      <color indexed="10"/>
      <name val="Times New Roman"/>
      <family val="1"/>
    </font>
    <font>
      <sz val="10"/>
      <color indexed="57"/>
      <name val="Times New Roman CE"/>
      <family val="1"/>
    </font>
    <font>
      <sz val="10"/>
      <color indexed="14"/>
      <name val="Times New Roman CE"/>
      <family val="0"/>
    </font>
    <font>
      <sz val="14"/>
      <color indexed="14"/>
      <name val="Arial"/>
      <family val="2"/>
    </font>
    <font>
      <sz val="28"/>
      <color indexed="14"/>
      <name val="Times New Roman CE"/>
      <family val="0"/>
    </font>
    <font>
      <sz val="14"/>
      <color indexed="14"/>
      <name val="Times New Roman CE"/>
      <family val="0"/>
    </font>
    <font>
      <sz val="10"/>
      <color indexed="8"/>
      <name val="Times New Roman CE"/>
      <family val="1"/>
    </font>
    <font>
      <b/>
      <i/>
      <sz val="24"/>
      <name val="Times New Roman CE"/>
      <family val="1"/>
    </font>
    <font>
      <sz val="24"/>
      <name val="Times New Roman CE"/>
      <family val="1"/>
    </font>
    <font>
      <sz val="24"/>
      <color indexed="14"/>
      <name val="Times New Roman CE"/>
      <family val="1"/>
    </font>
    <font>
      <sz val="24"/>
      <color indexed="12"/>
      <name val="Times New Roman CE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4" fontId="0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13" fillId="0" borderId="0" xfId="0" applyFont="1" applyAlignment="1">
      <alignment/>
    </xf>
    <xf numFmtId="0" fontId="15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1" fillId="0" borderId="0" xfId="20" applyFont="1">
      <alignment/>
      <protection/>
    </xf>
    <xf numFmtId="0" fontId="13" fillId="0" borderId="0" xfId="0" applyFont="1" applyAlignment="1">
      <alignment horizontal="left"/>
    </xf>
    <xf numFmtId="0" fontId="8" fillId="0" borderId="0" xfId="0" applyFont="1" applyAlignment="1">
      <alignment/>
    </xf>
    <xf numFmtId="0" fontId="16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7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167" fontId="0" fillId="0" borderId="0" xfId="0" applyNumberFormat="1" applyFont="1" applyAlignment="1">
      <alignment/>
    </xf>
    <xf numFmtId="0" fontId="22" fillId="0" borderId="0" xfId="0" applyFont="1" applyAlignment="1">
      <alignment horizontal="center"/>
    </xf>
    <xf numFmtId="0" fontId="13" fillId="0" borderId="0" xfId="0" applyFont="1" applyAlignment="1">
      <alignment/>
    </xf>
    <xf numFmtId="0" fontId="14" fillId="0" borderId="0" xfId="20" applyFont="1">
      <alignment/>
      <protection/>
    </xf>
    <xf numFmtId="0" fontId="11" fillId="0" borderId="0" xfId="0" applyFont="1" applyAlignment="1">
      <alignment horizontal="left"/>
    </xf>
    <xf numFmtId="0" fontId="21" fillId="0" borderId="0" xfId="0" applyFont="1" applyAlignment="1">
      <alignment/>
    </xf>
    <xf numFmtId="0" fontId="20" fillId="0" borderId="0" xfId="0" applyFont="1" applyAlignment="1">
      <alignment/>
    </xf>
    <xf numFmtId="167" fontId="0" fillId="0" borderId="0" xfId="0" applyNumberFormat="1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4" fillId="0" borderId="0" xfId="0" applyFont="1" applyAlignment="1">
      <alignment horizontal="left"/>
    </xf>
    <xf numFmtId="0" fontId="25" fillId="0" borderId="0" xfId="17" applyFont="1" applyAlignment="1">
      <alignment horizontal="center"/>
    </xf>
    <xf numFmtId="0" fontId="24" fillId="0" borderId="0" xfId="0" applyFont="1" applyAlignment="1">
      <alignment horizont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8" fillId="0" borderId="0" xfId="0" applyFont="1" applyAlignment="1">
      <alignment/>
    </xf>
    <xf numFmtId="0" fontId="0" fillId="0" borderId="0" xfId="0" applyFont="1" applyAlignment="1">
      <alignment/>
    </xf>
    <xf numFmtId="0" fontId="18" fillId="0" borderId="0" xfId="0" applyFont="1" applyAlignment="1">
      <alignment horizontal="left"/>
    </xf>
    <xf numFmtId="0" fontId="11" fillId="0" borderId="0" xfId="0" applyFont="1" applyAlignment="1">
      <alignment/>
    </xf>
    <xf numFmtId="0" fontId="29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32" fillId="0" borderId="0" xfId="0" applyFont="1" applyAlignment="1">
      <alignment/>
    </xf>
    <xf numFmtId="0" fontId="34" fillId="0" borderId="0" xfId="0" applyFont="1" applyAlignment="1">
      <alignment horizontal="center"/>
    </xf>
    <xf numFmtId="0" fontId="35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left"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21" fillId="0" borderId="0" xfId="0" applyFont="1" applyAlignment="1">
      <alignment horizontal="left"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horizontal="left"/>
    </xf>
    <xf numFmtId="0" fontId="44" fillId="0" borderId="0" xfId="0" applyFont="1" applyAlignment="1">
      <alignment/>
    </xf>
    <xf numFmtId="0" fontId="45" fillId="0" borderId="0" xfId="0" applyFont="1" applyAlignment="1">
      <alignment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List1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304800</xdr:colOff>
      <xdr:row>170</xdr:row>
      <xdr:rowOff>9525</xdr:rowOff>
    </xdr:from>
    <xdr:to>
      <xdr:col>17</xdr:col>
      <xdr:colOff>352425</xdr:colOff>
      <xdr:row>174</xdr:row>
      <xdr:rowOff>57150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6575" y="29775150"/>
          <a:ext cx="10001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0</xdr:row>
      <xdr:rowOff>0</xdr:rowOff>
    </xdr:from>
    <xdr:to>
      <xdr:col>1</xdr:col>
      <xdr:colOff>657225</xdr:colOff>
      <xdr:row>3</xdr:row>
      <xdr:rowOff>9525</xdr:rowOff>
    </xdr:to>
    <xdr:pic>
      <xdr:nvPicPr>
        <xdr:cNvPr id="2" name="Picture 7"/>
        <xdr:cNvPicPr preferRelativeResize="1">
          <a:picLocks noChangeAspect="0"/>
        </xdr:cNvPicPr>
      </xdr:nvPicPr>
      <xdr:blipFill>
        <a:blip r:embed="rId2"/>
        <a:srcRect t="13240"/>
        <a:stretch>
          <a:fillRect/>
        </a:stretch>
      </xdr:blipFill>
      <xdr:spPr>
        <a:xfrm>
          <a:off x="276225" y="0"/>
          <a:ext cx="6477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zanoniacup.estranky.cz/" TargetMode="Externa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H213"/>
  <sheetViews>
    <sheetView tabSelected="1" workbookViewId="0" topLeftCell="A88">
      <selection activeCell="S112" sqref="S112"/>
    </sheetView>
  </sheetViews>
  <sheetFormatPr defaultColWidth="9.00390625" defaultRowHeight="12.75"/>
  <cols>
    <col min="1" max="1" width="3.50390625" style="0" customWidth="1"/>
    <col min="2" max="2" width="20.50390625" style="0" customWidth="1"/>
    <col min="3" max="3" width="3.125" style="0" customWidth="1"/>
    <col min="4" max="4" width="12.375" style="0" customWidth="1"/>
    <col min="5" max="5" width="8.125" style="0" customWidth="1"/>
    <col min="6" max="15" width="3.875" style="0" customWidth="1"/>
    <col min="16" max="16" width="5.375" style="0" customWidth="1"/>
    <col min="17" max="17" width="7.125" style="0" customWidth="1"/>
    <col min="18" max="18" width="5.50390625" style="62" customWidth="1"/>
    <col min="19" max="19" width="22.875" style="28" customWidth="1"/>
    <col min="20" max="20" width="4.875" style="28" customWidth="1"/>
    <col min="21" max="23" width="9.375" style="28" customWidth="1"/>
  </cols>
  <sheetData>
    <row r="1" ht="12.75"/>
    <row r="2" spans="4:7" ht="12.75">
      <c r="D2" s="5" t="s">
        <v>94</v>
      </c>
      <c r="G2" s="5" t="s">
        <v>74</v>
      </c>
    </row>
    <row r="3" spans="1:23" s="1" customFormat="1" ht="32.25" customHeight="1">
      <c r="A3" s="4"/>
      <c r="G3" s="3"/>
      <c r="H3" s="34" t="s">
        <v>211</v>
      </c>
      <c r="R3" s="64"/>
      <c r="S3" s="29"/>
      <c r="T3" s="29"/>
      <c r="U3" s="29"/>
      <c r="V3" s="29"/>
      <c r="W3" s="29"/>
    </row>
    <row r="4" spans="2:18" s="5" customFormat="1" ht="15" customHeight="1">
      <c r="B4" s="5" t="s">
        <v>1</v>
      </c>
      <c r="D4" s="5" t="s">
        <v>133</v>
      </c>
      <c r="R4" s="62"/>
    </row>
    <row r="5" spans="2:18" s="5" customFormat="1" ht="15" customHeight="1">
      <c r="B5" s="5" t="s">
        <v>53</v>
      </c>
      <c r="D5" s="5" t="s">
        <v>134</v>
      </c>
      <c r="R5" s="62"/>
    </row>
    <row r="6" spans="2:18" s="5" customFormat="1" ht="15" customHeight="1">
      <c r="B6" s="5" t="s">
        <v>34</v>
      </c>
      <c r="D6" s="5" t="s">
        <v>212</v>
      </c>
      <c r="R6" s="62"/>
    </row>
    <row r="7" spans="2:18" s="5" customFormat="1" ht="15" customHeight="1">
      <c r="B7" s="5" t="s">
        <v>2</v>
      </c>
      <c r="D7" s="5" t="s">
        <v>52</v>
      </c>
      <c r="R7" s="62"/>
    </row>
    <row r="8" spans="2:18" s="5" customFormat="1" ht="15" customHeight="1">
      <c r="B8" s="5" t="s">
        <v>4</v>
      </c>
      <c r="D8" s="37" t="s">
        <v>213</v>
      </c>
      <c r="R8" s="62"/>
    </row>
    <row r="9" spans="2:21" s="5" customFormat="1" ht="15" customHeight="1">
      <c r="B9" s="5" t="s">
        <v>3</v>
      </c>
      <c r="D9" s="13">
        <v>39921</v>
      </c>
      <c r="R9" s="62"/>
      <c r="U9" s="13"/>
    </row>
    <row r="10" spans="2:24" s="5" customFormat="1" ht="15" customHeight="1">
      <c r="B10" s="5" t="s">
        <v>5</v>
      </c>
      <c r="D10" s="5" t="s">
        <v>214</v>
      </c>
      <c r="R10" s="62"/>
      <c r="S10" s="23"/>
      <c r="T10" s="35"/>
      <c r="V10" s="14"/>
      <c r="W10" s="14"/>
      <c r="X10" s="14"/>
    </row>
    <row r="11" spans="1:29" ht="15" customHeight="1">
      <c r="A11" s="7"/>
      <c r="B11" s="49" t="s">
        <v>40</v>
      </c>
      <c r="C11" s="28"/>
      <c r="D11" s="36" t="s">
        <v>216</v>
      </c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50"/>
      <c r="S11" s="14"/>
      <c r="T11" s="35"/>
      <c r="V11" s="14"/>
      <c r="W11" s="14"/>
      <c r="X11" s="14"/>
      <c r="Y11" s="14"/>
      <c r="Z11" s="14"/>
      <c r="AA11" s="14"/>
      <c r="AB11" s="14"/>
      <c r="AC11" s="14"/>
    </row>
    <row r="12" spans="2:29" ht="15">
      <c r="B12" s="28"/>
      <c r="C12" s="28"/>
      <c r="D12" s="36" t="s">
        <v>242</v>
      </c>
      <c r="E12" s="51"/>
      <c r="F12" s="27"/>
      <c r="G12" s="27"/>
      <c r="H12" s="27"/>
      <c r="I12" s="27"/>
      <c r="J12" s="27"/>
      <c r="K12" s="27"/>
      <c r="L12" s="27"/>
      <c r="M12" s="27"/>
      <c r="N12" s="28"/>
      <c r="O12" s="28"/>
      <c r="P12" s="28"/>
      <c r="Q12" s="50"/>
      <c r="S12" s="5"/>
      <c r="T12" s="35"/>
      <c r="V12" s="19"/>
      <c r="W12" s="5"/>
      <c r="X12" s="5"/>
      <c r="Y12" s="14"/>
      <c r="Z12" s="14"/>
      <c r="AA12" s="14"/>
      <c r="AB12" s="14"/>
      <c r="AC12" s="14"/>
    </row>
    <row r="13" spans="4:29" ht="12.75">
      <c r="D13" s="27" t="s">
        <v>215</v>
      </c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38"/>
      <c r="P13" s="38"/>
      <c r="Q13" s="50"/>
      <c r="Y13" s="5"/>
      <c r="Z13" s="5"/>
      <c r="AA13" s="5"/>
      <c r="AB13" s="5"/>
      <c r="AC13" s="5"/>
    </row>
    <row r="14" spans="1:22" s="69" customFormat="1" ht="28.5" customHeight="1">
      <c r="A14" s="68" t="s">
        <v>0</v>
      </c>
      <c r="B14" s="68" t="s">
        <v>6</v>
      </c>
      <c r="C14" s="68"/>
      <c r="E14" s="70"/>
      <c r="R14" s="71"/>
      <c r="S14" s="72"/>
      <c r="T14" s="72"/>
      <c r="U14" s="72"/>
      <c r="V14" s="72"/>
    </row>
    <row r="15" spans="4:23" ht="11.25" customHeight="1">
      <c r="D15" s="20"/>
      <c r="E15" s="24"/>
      <c r="F15" s="20"/>
      <c r="G15" s="20"/>
      <c r="H15" s="20"/>
      <c r="I15" s="20"/>
      <c r="J15" s="20"/>
      <c r="R15" s="62" t="s">
        <v>163</v>
      </c>
      <c r="T15" s="27"/>
      <c r="W15" s="5"/>
    </row>
    <row r="16" spans="2:22" s="5" customFormat="1" ht="13.5" customHeight="1">
      <c r="B16" s="6" t="s">
        <v>19</v>
      </c>
      <c r="C16" s="6"/>
      <c r="R16" s="62"/>
      <c r="S16" s="27"/>
      <c r="T16" s="27"/>
      <c r="U16" s="28"/>
      <c r="V16" s="27"/>
    </row>
    <row r="17" spans="1:23" s="5" customFormat="1" ht="13.5" customHeight="1">
      <c r="A17" s="5" t="s">
        <v>9</v>
      </c>
      <c r="B17" s="5" t="s">
        <v>95</v>
      </c>
      <c r="D17" s="5" t="s">
        <v>96</v>
      </c>
      <c r="E17" s="5" t="s">
        <v>97</v>
      </c>
      <c r="J17" s="5">
        <v>300</v>
      </c>
      <c r="L17" s="5">
        <v>78</v>
      </c>
      <c r="P17" s="5">
        <f aca="true" t="shared" si="0" ref="P17:P40">SUM(F17:O17)</f>
        <v>378</v>
      </c>
      <c r="R17" s="62">
        <v>30</v>
      </c>
      <c r="W17" s="39"/>
    </row>
    <row r="18" spans="1:23" s="5" customFormat="1" ht="13.5" customHeight="1">
      <c r="A18" s="5" t="s">
        <v>10</v>
      </c>
      <c r="B18" s="52" t="s">
        <v>217</v>
      </c>
      <c r="D18" s="52" t="s">
        <v>78</v>
      </c>
      <c r="E18" s="37" t="s">
        <v>218</v>
      </c>
      <c r="F18" s="20"/>
      <c r="G18" s="35"/>
      <c r="H18" s="20"/>
      <c r="I18" s="35"/>
      <c r="J18" s="5">
        <v>300</v>
      </c>
      <c r="L18" s="5">
        <v>21</v>
      </c>
      <c r="P18" s="5">
        <f t="shared" si="0"/>
        <v>321</v>
      </c>
      <c r="R18" s="62">
        <v>25</v>
      </c>
      <c r="S18" s="59"/>
      <c r="U18" s="52"/>
      <c r="V18" s="37"/>
      <c r="W18" s="39"/>
    </row>
    <row r="19" spans="1:23" s="5" customFormat="1" ht="13.5" customHeight="1">
      <c r="A19" s="5" t="s">
        <v>12</v>
      </c>
      <c r="B19" s="5" t="s">
        <v>219</v>
      </c>
      <c r="D19" s="5" t="s">
        <v>86</v>
      </c>
      <c r="E19" s="5" t="s">
        <v>220</v>
      </c>
      <c r="J19" s="5">
        <v>300</v>
      </c>
      <c r="P19" s="5">
        <f t="shared" si="0"/>
        <v>300</v>
      </c>
      <c r="R19" s="62">
        <v>21</v>
      </c>
      <c r="S19" s="38"/>
      <c r="W19" s="39"/>
    </row>
    <row r="20" spans="1:23" s="5" customFormat="1" ht="13.5" customHeight="1">
      <c r="A20" s="5" t="s">
        <v>13</v>
      </c>
      <c r="B20" s="52" t="s">
        <v>221</v>
      </c>
      <c r="D20" s="52" t="s">
        <v>78</v>
      </c>
      <c r="E20" s="37" t="s">
        <v>222</v>
      </c>
      <c r="F20" s="5">
        <v>53</v>
      </c>
      <c r="H20" s="5">
        <v>60</v>
      </c>
      <c r="J20" s="5">
        <v>60</v>
      </c>
      <c r="L20" s="5">
        <v>60</v>
      </c>
      <c r="N20" s="5">
        <v>60</v>
      </c>
      <c r="P20" s="5">
        <f t="shared" si="0"/>
        <v>293</v>
      </c>
      <c r="R20" s="62">
        <v>18</v>
      </c>
      <c r="S20" s="59"/>
      <c r="U20" s="52"/>
      <c r="V20" s="37"/>
      <c r="W20" s="39"/>
    </row>
    <row r="21" spans="1:23" s="5" customFormat="1" ht="13.5" customHeight="1">
      <c r="A21" s="5" t="s">
        <v>14</v>
      </c>
      <c r="B21" s="5" t="s">
        <v>144</v>
      </c>
      <c r="D21" s="5" t="s">
        <v>28</v>
      </c>
      <c r="E21" s="5" t="s">
        <v>145</v>
      </c>
      <c r="F21" s="5">
        <v>53</v>
      </c>
      <c r="H21" s="5">
        <v>60</v>
      </c>
      <c r="J21" s="5">
        <v>56</v>
      </c>
      <c r="L21" s="5">
        <v>60</v>
      </c>
      <c r="N21" s="5">
        <v>60</v>
      </c>
      <c r="P21" s="5">
        <f t="shared" si="0"/>
        <v>289</v>
      </c>
      <c r="R21" s="62">
        <v>16</v>
      </c>
      <c r="S21" s="38"/>
      <c r="W21" s="39"/>
    </row>
    <row r="22" spans="1:23" s="5" customFormat="1" ht="13.5" customHeight="1">
      <c r="A22" s="5" t="s">
        <v>11</v>
      </c>
      <c r="B22" s="5" t="s">
        <v>283</v>
      </c>
      <c r="C22" s="5" t="s">
        <v>37</v>
      </c>
      <c r="D22" s="5" t="s">
        <v>223</v>
      </c>
      <c r="E22" s="5" t="s">
        <v>224</v>
      </c>
      <c r="F22" s="5">
        <v>60</v>
      </c>
      <c r="H22" s="5">
        <v>60</v>
      </c>
      <c r="J22" s="5">
        <v>59</v>
      </c>
      <c r="L22" s="5">
        <v>60</v>
      </c>
      <c r="N22" s="5">
        <v>43</v>
      </c>
      <c r="P22" s="5">
        <f t="shared" si="0"/>
        <v>282</v>
      </c>
      <c r="R22" s="62">
        <v>15</v>
      </c>
      <c r="S22" s="38"/>
      <c r="T22" s="38"/>
      <c r="U22" s="38"/>
      <c r="V22" s="38"/>
      <c r="W22" s="39"/>
    </row>
    <row r="23" spans="1:23" s="5" customFormat="1" ht="13.5" customHeight="1">
      <c r="A23" s="5" t="s">
        <v>15</v>
      </c>
      <c r="B23" s="5" t="s">
        <v>225</v>
      </c>
      <c r="D23" s="5" t="s">
        <v>29</v>
      </c>
      <c r="E23" s="5" t="s">
        <v>226</v>
      </c>
      <c r="F23" s="5">
        <v>58</v>
      </c>
      <c r="H23" s="5">
        <v>60</v>
      </c>
      <c r="J23" s="5">
        <v>60</v>
      </c>
      <c r="L23" s="5">
        <v>60</v>
      </c>
      <c r="N23" s="5">
        <v>42</v>
      </c>
      <c r="P23" s="5">
        <f t="shared" si="0"/>
        <v>280</v>
      </c>
      <c r="R23" s="62">
        <v>14</v>
      </c>
      <c r="S23" s="38"/>
      <c r="W23" s="39"/>
    </row>
    <row r="24" spans="1:23" s="5" customFormat="1" ht="13.5" customHeight="1">
      <c r="A24" s="5" t="s">
        <v>16</v>
      </c>
      <c r="B24" s="5" t="s">
        <v>91</v>
      </c>
      <c r="C24" s="5" t="s">
        <v>35</v>
      </c>
      <c r="D24" s="5" t="s">
        <v>28</v>
      </c>
      <c r="E24" s="5" t="s">
        <v>92</v>
      </c>
      <c r="F24" s="5">
        <v>55</v>
      </c>
      <c r="H24" s="5">
        <v>60</v>
      </c>
      <c r="J24" s="5">
        <v>60</v>
      </c>
      <c r="L24" s="5">
        <v>45</v>
      </c>
      <c r="N24" s="5">
        <v>58</v>
      </c>
      <c r="P24" s="5">
        <f t="shared" si="0"/>
        <v>278</v>
      </c>
      <c r="R24" s="62">
        <v>13</v>
      </c>
      <c r="S24" s="38"/>
      <c r="W24" s="39"/>
    </row>
    <row r="25" spans="1:23" s="5" customFormat="1" ht="13.5" customHeight="1">
      <c r="A25" s="5" t="s">
        <v>17</v>
      </c>
      <c r="B25" s="5" t="s">
        <v>54</v>
      </c>
      <c r="D25" s="5" t="s">
        <v>28</v>
      </c>
      <c r="E25" s="5" t="s">
        <v>55</v>
      </c>
      <c r="F25" s="5">
        <v>48</v>
      </c>
      <c r="H25" s="5">
        <v>49</v>
      </c>
      <c r="J25" s="5">
        <v>60</v>
      </c>
      <c r="L25" s="5">
        <v>60</v>
      </c>
      <c r="N25" s="5">
        <v>60</v>
      </c>
      <c r="P25" s="5">
        <f t="shared" si="0"/>
        <v>277</v>
      </c>
      <c r="R25" s="62">
        <v>12</v>
      </c>
      <c r="S25" s="38"/>
      <c r="W25" s="39"/>
    </row>
    <row r="26" spans="1:23" s="5" customFormat="1" ht="13.5" customHeight="1">
      <c r="A26" s="5" t="s">
        <v>18</v>
      </c>
      <c r="B26" s="5" t="s">
        <v>140</v>
      </c>
      <c r="D26" s="5" t="s">
        <v>136</v>
      </c>
      <c r="E26" s="5" t="s">
        <v>141</v>
      </c>
      <c r="F26" s="5">
        <v>60</v>
      </c>
      <c r="H26" s="5">
        <v>59</v>
      </c>
      <c r="J26" s="5">
        <v>54</v>
      </c>
      <c r="L26" s="5">
        <v>60</v>
      </c>
      <c r="N26" s="5">
        <v>43</v>
      </c>
      <c r="P26" s="5">
        <f t="shared" si="0"/>
        <v>276</v>
      </c>
      <c r="R26" s="62">
        <v>11</v>
      </c>
      <c r="S26" s="38"/>
      <c r="W26" s="39"/>
    </row>
    <row r="27" spans="1:23" s="5" customFormat="1" ht="13.5" customHeight="1">
      <c r="A27" s="5" t="s">
        <v>98</v>
      </c>
      <c r="B27" s="5" t="s">
        <v>233</v>
      </c>
      <c r="D27" s="5" t="s">
        <v>234</v>
      </c>
      <c r="E27" s="5" t="s">
        <v>235</v>
      </c>
      <c r="F27" s="5">
        <v>35</v>
      </c>
      <c r="H27" s="5">
        <v>60</v>
      </c>
      <c r="J27" s="5">
        <v>60</v>
      </c>
      <c r="L27" s="5">
        <v>60</v>
      </c>
      <c r="N27" s="5">
        <v>60</v>
      </c>
      <c r="P27" s="5">
        <f t="shared" si="0"/>
        <v>275</v>
      </c>
      <c r="R27" s="62">
        <v>10</v>
      </c>
      <c r="S27" s="38"/>
      <c r="T27" s="38"/>
      <c r="U27" s="38"/>
      <c r="V27" s="38"/>
      <c r="W27" s="39"/>
    </row>
    <row r="28" spans="1:23" s="5" customFormat="1" ht="13.5" customHeight="1">
      <c r="A28" s="5" t="s">
        <v>99</v>
      </c>
      <c r="B28" s="15" t="s">
        <v>227</v>
      </c>
      <c r="D28" s="5" t="s">
        <v>228</v>
      </c>
      <c r="E28" s="5" t="s">
        <v>229</v>
      </c>
      <c r="F28" s="5">
        <v>45</v>
      </c>
      <c r="H28" s="5">
        <v>60</v>
      </c>
      <c r="J28" s="5">
        <v>49</v>
      </c>
      <c r="L28" s="5">
        <v>60</v>
      </c>
      <c r="N28" s="5">
        <v>60</v>
      </c>
      <c r="P28" s="5">
        <f t="shared" si="0"/>
        <v>274</v>
      </c>
      <c r="R28" s="62">
        <v>9</v>
      </c>
      <c r="S28" s="32"/>
      <c r="W28" s="39"/>
    </row>
    <row r="29" spans="1:23" s="5" customFormat="1" ht="12.75">
      <c r="A29" s="5" t="s">
        <v>100</v>
      </c>
      <c r="B29" s="5" t="s">
        <v>148</v>
      </c>
      <c r="D29" s="5" t="s">
        <v>21</v>
      </c>
      <c r="E29" s="19" t="s">
        <v>79</v>
      </c>
      <c r="F29" s="5">
        <v>48</v>
      </c>
      <c r="H29" s="5">
        <v>60</v>
      </c>
      <c r="J29" s="5">
        <v>54</v>
      </c>
      <c r="L29" s="5">
        <v>49</v>
      </c>
      <c r="N29" s="5">
        <v>60</v>
      </c>
      <c r="P29" s="5">
        <f t="shared" si="0"/>
        <v>271</v>
      </c>
      <c r="R29" s="62">
        <v>8</v>
      </c>
      <c r="S29" s="60"/>
      <c r="T29" s="60"/>
      <c r="U29" s="60"/>
      <c r="V29" s="61"/>
      <c r="W29" s="39"/>
    </row>
    <row r="30" spans="1:23" s="5" customFormat="1" ht="13.5" customHeight="1">
      <c r="A30" s="5" t="s">
        <v>101</v>
      </c>
      <c r="B30" s="15" t="s">
        <v>231</v>
      </c>
      <c r="C30" s="5" t="s">
        <v>35</v>
      </c>
      <c r="D30" s="5" t="s">
        <v>228</v>
      </c>
      <c r="E30" s="5" t="s">
        <v>232</v>
      </c>
      <c r="F30" s="5">
        <v>60</v>
      </c>
      <c r="H30" s="5">
        <v>60</v>
      </c>
      <c r="J30" s="5">
        <v>40</v>
      </c>
      <c r="L30" s="5">
        <v>60</v>
      </c>
      <c r="N30" s="5">
        <v>49</v>
      </c>
      <c r="P30" s="5">
        <f t="shared" si="0"/>
        <v>269</v>
      </c>
      <c r="R30" s="62">
        <v>7</v>
      </c>
      <c r="S30" s="32"/>
      <c r="W30" s="39"/>
    </row>
    <row r="31" spans="1:23" s="5" customFormat="1" ht="13.5" customHeight="1">
      <c r="A31" s="5" t="s">
        <v>102</v>
      </c>
      <c r="B31" s="5" t="s">
        <v>106</v>
      </c>
      <c r="D31" s="5" t="s">
        <v>96</v>
      </c>
      <c r="E31" s="5" t="s">
        <v>107</v>
      </c>
      <c r="F31" s="5">
        <v>42</v>
      </c>
      <c r="H31" s="5">
        <v>52</v>
      </c>
      <c r="J31" s="5">
        <v>60</v>
      </c>
      <c r="L31" s="5">
        <v>45</v>
      </c>
      <c r="N31" s="5">
        <v>60</v>
      </c>
      <c r="P31" s="5">
        <f t="shared" si="0"/>
        <v>259</v>
      </c>
      <c r="R31" s="62">
        <v>6</v>
      </c>
      <c r="S31" s="38"/>
      <c r="W31" s="39"/>
    </row>
    <row r="32" spans="1:23" s="5" customFormat="1" ht="13.5" customHeight="1">
      <c r="A32" s="5" t="s">
        <v>103</v>
      </c>
      <c r="B32" s="5" t="s">
        <v>135</v>
      </c>
      <c r="D32" s="5" t="s">
        <v>136</v>
      </c>
      <c r="E32" s="5" t="s">
        <v>137</v>
      </c>
      <c r="F32" s="5">
        <v>60</v>
      </c>
      <c r="H32" s="5">
        <v>60</v>
      </c>
      <c r="J32" s="5">
        <v>55</v>
      </c>
      <c r="L32" s="5">
        <v>50</v>
      </c>
      <c r="N32" s="5">
        <v>30</v>
      </c>
      <c r="P32" s="5">
        <f t="shared" si="0"/>
        <v>255</v>
      </c>
      <c r="R32" s="62">
        <v>5</v>
      </c>
      <c r="S32" s="38"/>
      <c r="W32" s="39"/>
    </row>
    <row r="33" spans="1:23" s="5" customFormat="1" ht="13.5" customHeight="1">
      <c r="A33" s="5" t="s">
        <v>104</v>
      </c>
      <c r="B33" s="5" t="s">
        <v>36</v>
      </c>
      <c r="C33" s="5" t="s">
        <v>37</v>
      </c>
      <c r="D33" s="5" t="s">
        <v>29</v>
      </c>
      <c r="E33" s="5" t="s">
        <v>30</v>
      </c>
      <c r="F33" s="5">
        <v>56</v>
      </c>
      <c r="H33" s="5">
        <v>57</v>
      </c>
      <c r="J33" s="5">
        <v>60</v>
      </c>
      <c r="L33" s="5">
        <v>56</v>
      </c>
      <c r="N33" s="5">
        <v>20</v>
      </c>
      <c r="P33" s="5">
        <f t="shared" si="0"/>
        <v>249</v>
      </c>
      <c r="R33" s="62">
        <v>4</v>
      </c>
      <c r="S33" s="38"/>
      <c r="W33" s="39"/>
    </row>
    <row r="34" spans="1:23" s="5" customFormat="1" ht="13.5" customHeight="1">
      <c r="A34" s="5" t="s">
        <v>105</v>
      </c>
      <c r="B34" s="5" t="s">
        <v>87</v>
      </c>
      <c r="D34" s="5" t="s">
        <v>86</v>
      </c>
      <c r="E34" s="5" t="s">
        <v>88</v>
      </c>
      <c r="F34" s="5">
        <v>60</v>
      </c>
      <c r="H34" s="5">
        <v>56</v>
      </c>
      <c r="J34" s="5">
        <v>30</v>
      </c>
      <c r="L34" s="5">
        <v>39</v>
      </c>
      <c r="N34" s="5">
        <v>51</v>
      </c>
      <c r="P34" s="5">
        <f t="shared" si="0"/>
        <v>236</v>
      </c>
      <c r="R34" s="62">
        <v>3</v>
      </c>
      <c r="S34" s="38"/>
      <c r="W34" s="39"/>
    </row>
    <row r="35" spans="1:23" s="5" customFormat="1" ht="13.5" customHeight="1">
      <c r="A35" s="5" t="s">
        <v>142</v>
      </c>
      <c r="B35" s="5" t="s">
        <v>146</v>
      </c>
      <c r="D35" s="5" t="s">
        <v>29</v>
      </c>
      <c r="E35" s="5" t="s">
        <v>147</v>
      </c>
      <c r="F35" s="5">
        <v>29</v>
      </c>
      <c r="H35" s="5">
        <v>46</v>
      </c>
      <c r="J35" s="5">
        <v>26</v>
      </c>
      <c r="L35" s="5">
        <v>51</v>
      </c>
      <c r="N35" s="5">
        <v>60</v>
      </c>
      <c r="P35" s="5">
        <f t="shared" si="0"/>
        <v>212</v>
      </c>
      <c r="R35" s="62">
        <v>2</v>
      </c>
      <c r="S35" s="38"/>
      <c r="W35" s="39"/>
    </row>
    <row r="36" spans="1:23" s="5" customFormat="1" ht="13.5" customHeight="1">
      <c r="A36" s="5" t="s">
        <v>143</v>
      </c>
      <c r="B36" s="15" t="s">
        <v>236</v>
      </c>
      <c r="C36" s="5" t="s">
        <v>35</v>
      </c>
      <c r="D36" s="5" t="s">
        <v>228</v>
      </c>
      <c r="E36" s="5" t="s">
        <v>237</v>
      </c>
      <c r="F36" s="5">
        <v>40</v>
      </c>
      <c r="H36" s="5">
        <v>50</v>
      </c>
      <c r="J36" s="5">
        <v>35</v>
      </c>
      <c r="L36" s="5">
        <v>35</v>
      </c>
      <c r="N36" s="5">
        <v>40</v>
      </c>
      <c r="P36" s="5">
        <f t="shared" si="0"/>
        <v>200</v>
      </c>
      <c r="R36" s="62">
        <v>1</v>
      </c>
      <c r="S36" s="32"/>
      <c r="W36" s="39"/>
    </row>
    <row r="37" spans="1:23" s="5" customFormat="1" ht="13.5" customHeight="1">
      <c r="A37" s="5" t="s">
        <v>230</v>
      </c>
      <c r="B37" s="5" t="s">
        <v>139</v>
      </c>
      <c r="C37" s="5" t="s">
        <v>35</v>
      </c>
      <c r="D37" s="5" t="s">
        <v>136</v>
      </c>
      <c r="E37" s="5" t="s">
        <v>138</v>
      </c>
      <c r="F37" s="5">
        <v>42</v>
      </c>
      <c r="H37" s="5">
        <v>45</v>
      </c>
      <c r="J37" s="5">
        <v>32</v>
      </c>
      <c r="L37" s="5">
        <v>43</v>
      </c>
      <c r="N37" s="5">
        <v>36</v>
      </c>
      <c r="P37" s="5">
        <f t="shared" si="0"/>
        <v>198</v>
      </c>
      <c r="R37" s="62"/>
      <c r="S37" s="38"/>
      <c r="W37" s="27"/>
    </row>
    <row r="38" spans="1:23" s="5" customFormat="1" ht="13.5" customHeight="1">
      <c r="A38" s="5" t="s">
        <v>238</v>
      </c>
      <c r="B38" s="5" t="s">
        <v>255</v>
      </c>
      <c r="C38" s="5" t="s">
        <v>27</v>
      </c>
      <c r="D38" s="5" t="s">
        <v>28</v>
      </c>
      <c r="E38" s="19" t="s">
        <v>256</v>
      </c>
      <c r="F38" s="5">
        <v>40</v>
      </c>
      <c r="H38" s="5">
        <v>28</v>
      </c>
      <c r="J38" s="5">
        <v>45</v>
      </c>
      <c r="L38" s="5">
        <v>50</v>
      </c>
      <c r="N38" s="5">
        <v>32</v>
      </c>
      <c r="P38" s="5">
        <f t="shared" si="0"/>
        <v>195</v>
      </c>
      <c r="R38" s="62"/>
      <c r="T38" s="60"/>
      <c r="U38" s="60"/>
      <c r="V38" s="61"/>
      <c r="W38" s="27"/>
    </row>
    <row r="39" spans="1:23" s="5" customFormat="1" ht="13.5" customHeight="1">
      <c r="A39" s="5" t="s">
        <v>239</v>
      </c>
      <c r="B39" s="5" t="s">
        <v>173</v>
      </c>
      <c r="C39" s="5" t="s">
        <v>27</v>
      </c>
      <c r="D39" s="5" t="s">
        <v>21</v>
      </c>
      <c r="E39" s="19" t="s">
        <v>79</v>
      </c>
      <c r="F39" s="5">
        <v>37</v>
      </c>
      <c r="H39" s="5">
        <v>32</v>
      </c>
      <c r="J39" s="5">
        <v>27</v>
      </c>
      <c r="L39" s="5">
        <v>41</v>
      </c>
      <c r="N39" s="5">
        <v>36</v>
      </c>
      <c r="P39" s="5">
        <f t="shared" si="0"/>
        <v>173</v>
      </c>
      <c r="R39" s="62"/>
      <c r="S39" s="38"/>
      <c r="V39" s="19"/>
      <c r="W39" s="27"/>
    </row>
    <row r="40" spans="1:23" s="5" customFormat="1" ht="13.5" customHeight="1">
      <c r="A40" s="5" t="s">
        <v>257</v>
      </c>
      <c r="B40" s="5" t="s">
        <v>121</v>
      </c>
      <c r="C40" s="5" t="s">
        <v>35</v>
      </c>
      <c r="D40" s="5" t="s">
        <v>28</v>
      </c>
      <c r="E40" s="19" t="s">
        <v>93</v>
      </c>
      <c r="F40" s="5">
        <v>20</v>
      </c>
      <c r="H40" s="5">
        <v>35</v>
      </c>
      <c r="J40" s="5">
        <v>40</v>
      </c>
      <c r="L40" s="5">
        <v>32</v>
      </c>
      <c r="N40" s="5">
        <v>45</v>
      </c>
      <c r="P40" s="5">
        <f t="shared" si="0"/>
        <v>172</v>
      </c>
      <c r="R40" s="62"/>
      <c r="S40" s="27"/>
      <c r="T40" s="27"/>
      <c r="U40" s="27"/>
      <c r="V40" s="27"/>
      <c r="W40" s="27"/>
    </row>
    <row r="41" spans="2:23" s="5" customFormat="1" ht="13.5" customHeight="1">
      <c r="B41" s="38"/>
      <c r="E41" s="19"/>
      <c r="R41" s="62"/>
      <c r="S41" s="27"/>
      <c r="T41" s="27"/>
      <c r="U41" s="27"/>
      <c r="V41" s="27"/>
      <c r="W41" s="27"/>
    </row>
    <row r="42" spans="2:23" s="5" customFormat="1" ht="13.5" customHeight="1">
      <c r="B42" s="6" t="s">
        <v>158</v>
      </c>
      <c r="C42" s="6"/>
      <c r="R42" s="62"/>
      <c r="S42" s="27"/>
      <c r="T42" s="27"/>
      <c r="U42" s="27"/>
      <c r="V42" s="27"/>
      <c r="W42" s="27"/>
    </row>
    <row r="43" spans="1:34" s="5" customFormat="1" ht="13.5" customHeight="1">
      <c r="A43" s="5" t="s">
        <v>9</v>
      </c>
      <c r="B43" s="5" t="s">
        <v>144</v>
      </c>
      <c r="D43" s="5" t="s">
        <v>28</v>
      </c>
      <c r="E43" s="5" t="s">
        <v>145</v>
      </c>
      <c r="J43" s="5">
        <v>600</v>
      </c>
      <c r="P43" s="5">
        <f aca="true" t="shared" si="1" ref="P43:P51">SUM(F43:O43)</f>
        <v>600</v>
      </c>
      <c r="R43" s="62">
        <v>30</v>
      </c>
      <c r="S43" s="38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</row>
    <row r="44" spans="1:34" s="5" customFormat="1" ht="13.5" customHeight="1">
      <c r="A44" s="5" t="s">
        <v>10</v>
      </c>
      <c r="B44" s="5" t="s">
        <v>139</v>
      </c>
      <c r="C44" s="5" t="s">
        <v>35</v>
      </c>
      <c r="D44" s="5" t="s">
        <v>136</v>
      </c>
      <c r="E44" s="5" t="s">
        <v>138</v>
      </c>
      <c r="F44" s="5">
        <v>120</v>
      </c>
      <c r="H44" s="5">
        <v>120</v>
      </c>
      <c r="J44" s="5">
        <v>120</v>
      </c>
      <c r="L44" s="5">
        <v>89</v>
      </c>
      <c r="N44" s="5">
        <v>120</v>
      </c>
      <c r="P44" s="5">
        <f t="shared" si="1"/>
        <v>569</v>
      </c>
      <c r="R44" s="62">
        <v>25</v>
      </c>
      <c r="S44" s="38"/>
      <c r="Y44" s="14"/>
      <c r="Z44" s="14"/>
      <c r="AA44" s="14"/>
      <c r="AB44" s="14"/>
      <c r="AC44" s="14"/>
      <c r="AD44" s="14"/>
      <c r="AE44" s="14"/>
      <c r="AF44" s="14"/>
      <c r="AG44" s="14"/>
      <c r="AH44" s="14"/>
    </row>
    <row r="45" spans="1:34" s="5" customFormat="1" ht="13.5" customHeight="1">
      <c r="A45" s="5" t="s">
        <v>12</v>
      </c>
      <c r="B45" s="5" t="s">
        <v>240</v>
      </c>
      <c r="D45" s="5" t="s">
        <v>60</v>
      </c>
      <c r="E45" s="5" t="s">
        <v>241</v>
      </c>
      <c r="F45" s="5">
        <v>120</v>
      </c>
      <c r="H45" s="5">
        <v>120</v>
      </c>
      <c r="J45" s="5">
        <v>110</v>
      </c>
      <c r="L45" s="5">
        <v>115</v>
      </c>
      <c r="N45" s="5">
        <v>103</v>
      </c>
      <c r="P45" s="5">
        <f t="shared" si="1"/>
        <v>568</v>
      </c>
      <c r="R45" s="62">
        <v>21</v>
      </c>
      <c r="S45" s="38"/>
      <c r="Y45" s="14"/>
      <c r="Z45" s="14"/>
      <c r="AA45" s="14"/>
      <c r="AB45" s="14"/>
      <c r="AC45" s="14"/>
      <c r="AD45" s="14"/>
      <c r="AE45" s="14"/>
      <c r="AF45" s="14"/>
      <c r="AG45" s="14"/>
      <c r="AH45" s="14"/>
    </row>
    <row r="46" spans="1:34" s="5" customFormat="1" ht="13.5" customHeight="1">
      <c r="A46" s="5" t="s">
        <v>13</v>
      </c>
      <c r="B46" s="5" t="s">
        <v>135</v>
      </c>
      <c r="D46" s="5" t="s">
        <v>136</v>
      </c>
      <c r="E46" s="5" t="s">
        <v>137</v>
      </c>
      <c r="F46" s="5">
        <v>120</v>
      </c>
      <c r="H46" s="5">
        <v>88</v>
      </c>
      <c r="J46" s="5">
        <v>114</v>
      </c>
      <c r="L46" s="5">
        <v>120</v>
      </c>
      <c r="N46" s="5">
        <v>120</v>
      </c>
      <c r="P46" s="5">
        <f t="shared" si="1"/>
        <v>562</v>
      </c>
      <c r="R46" s="62">
        <v>18</v>
      </c>
      <c r="S46" s="38"/>
      <c r="Y46" s="14"/>
      <c r="Z46" s="14"/>
      <c r="AA46" s="14"/>
      <c r="AB46" s="14"/>
      <c r="AC46" s="14"/>
      <c r="AD46" s="14"/>
      <c r="AE46" s="14"/>
      <c r="AF46" s="14"/>
      <c r="AG46" s="14"/>
      <c r="AH46" s="14"/>
    </row>
    <row r="47" spans="1:34" s="5" customFormat="1" ht="13.5" customHeight="1">
      <c r="A47" s="5" t="s">
        <v>14</v>
      </c>
      <c r="B47" s="5" t="s">
        <v>140</v>
      </c>
      <c r="D47" s="5" t="s">
        <v>136</v>
      </c>
      <c r="E47" s="5" t="s">
        <v>141</v>
      </c>
      <c r="F47" s="5">
        <v>68</v>
      </c>
      <c r="H47" s="5">
        <v>102</v>
      </c>
      <c r="J47" s="5">
        <v>120</v>
      </c>
      <c r="L47" s="5">
        <v>85</v>
      </c>
      <c r="N47" s="5">
        <v>120</v>
      </c>
      <c r="P47" s="5">
        <f t="shared" si="1"/>
        <v>495</v>
      </c>
      <c r="R47" s="62">
        <v>16</v>
      </c>
      <c r="S47" s="38"/>
      <c r="Y47" s="14"/>
      <c r="Z47" s="14"/>
      <c r="AA47" s="14"/>
      <c r="AB47" s="14"/>
      <c r="AC47" s="14"/>
      <c r="AD47" s="14"/>
      <c r="AE47" s="14"/>
      <c r="AF47" s="14"/>
      <c r="AG47" s="14"/>
      <c r="AH47" s="14"/>
    </row>
    <row r="48" spans="1:34" s="5" customFormat="1" ht="13.5" customHeight="1">
      <c r="A48" s="5" t="s">
        <v>11</v>
      </c>
      <c r="B48" s="5" t="s">
        <v>159</v>
      </c>
      <c r="D48" s="5" t="s">
        <v>108</v>
      </c>
      <c r="E48" s="19" t="s">
        <v>160</v>
      </c>
      <c r="F48" s="5">
        <v>120</v>
      </c>
      <c r="H48" s="5">
        <v>100</v>
      </c>
      <c r="J48" s="5">
        <v>100</v>
      </c>
      <c r="L48" s="5">
        <v>106</v>
      </c>
      <c r="N48" s="5">
        <v>66</v>
      </c>
      <c r="P48" s="5">
        <f t="shared" si="1"/>
        <v>492</v>
      </c>
      <c r="R48" s="62">
        <v>15</v>
      </c>
      <c r="S48" s="38"/>
      <c r="V48" s="19"/>
      <c r="Y48" s="14"/>
      <c r="Z48" s="14"/>
      <c r="AA48" s="14"/>
      <c r="AB48" s="14"/>
      <c r="AC48" s="14"/>
      <c r="AD48" s="14"/>
      <c r="AE48" s="14"/>
      <c r="AF48" s="14"/>
      <c r="AG48" s="14"/>
      <c r="AH48" s="14"/>
    </row>
    <row r="49" spans="1:34" s="5" customFormat="1" ht="13.5" customHeight="1">
      <c r="A49" s="5" t="s">
        <v>15</v>
      </c>
      <c r="B49" s="5" t="s">
        <v>219</v>
      </c>
      <c r="D49" s="5" t="s">
        <v>86</v>
      </c>
      <c r="E49" s="5" t="s">
        <v>220</v>
      </c>
      <c r="F49" s="5">
        <v>105</v>
      </c>
      <c r="H49" s="5">
        <v>120</v>
      </c>
      <c r="J49" s="5">
        <v>74</v>
      </c>
      <c r="L49" s="5">
        <v>69</v>
      </c>
      <c r="N49" s="5">
        <v>116</v>
      </c>
      <c r="P49" s="5">
        <f t="shared" si="1"/>
        <v>484</v>
      </c>
      <c r="R49" s="62">
        <v>14</v>
      </c>
      <c r="S49" s="38"/>
      <c r="Y49" s="14"/>
      <c r="Z49" s="14"/>
      <c r="AA49" s="14"/>
      <c r="AB49" s="14"/>
      <c r="AC49" s="14"/>
      <c r="AD49" s="14"/>
      <c r="AE49" s="14"/>
      <c r="AF49" s="14"/>
      <c r="AG49" s="14"/>
      <c r="AH49" s="14"/>
    </row>
    <row r="50" spans="1:22" ht="12.75">
      <c r="A50" s="5" t="s">
        <v>16</v>
      </c>
      <c r="B50" s="5" t="s">
        <v>149</v>
      </c>
      <c r="C50" s="5" t="s">
        <v>20</v>
      </c>
      <c r="D50" s="5" t="s">
        <v>150</v>
      </c>
      <c r="E50" s="5" t="s">
        <v>151</v>
      </c>
      <c r="F50" s="5">
        <v>92</v>
      </c>
      <c r="G50" s="5"/>
      <c r="H50" s="5">
        <v>65</v>
      </c>
      <c r="I50" s="5"/>
      <c r="J50" s="5">
        <v>117</v>
      </c>
      <c r="K50" s="5"/>
      <c r="L50" s="5">
        <v>82</v>
      </c>
      <c r="M50" s="5"/>
      <c r="N50" s="5">
        <v>115</v>
      </c>
      <c r="O50" s="5"/>
      <c r="P50" s="5">
        <f t="shared" si="1"/>
        <v>471</v>
      </c>
      <c r="R50" s="62">
        <v>13</v>
      </c>
      <c r="S50" s="38"/>
      <c r="T50" s="5"/>
      <c r="U50" s="5"/>
      <c r="V50" s="5"/>
    </row>
    <row r="51" spans="1:34" s="5" customFormat="1" ht="13.5" customHeight="1">
      <c r="A51" s="5" t="s">
        <v>17</v>
      </c>
      <c r="B51" s="5" t="s">
        <v>87</v>
      </c>
      <c r="D51" s="5" t="s">
        <v>86</v>
      </c>
      <c r="E51" s="5" t="s">
        <v>88</v>
      </c>
      <c r="F51" s="5">
        <v>100</v>
      </c>
      <c r="H51" s="5">
        <v>68</v>
      </c>
      <c r="J51" s="5">
        <v>114</v>
      </c>
      <c r="L51" s="5">
        <v>99</v>
      </c>
      <c r="N51" s="5">
        <v>83</v>
      </c>
      <c r="P51" s="5">
        <f t="shared" si="1"/>
        <v>464</v>
      </c>
      <c r="R51" s="62">
        <v>12</v>
      </c>
      <c r="S51" s="38"/>
      <c r="Y51" s="14"/>
      <c r="Z51" s="14"/>
      <c r="AA51" s="14"/>
      <c r="AB51" s="14"/>
      <c r="AC51" s="14"/>
      <c r="AD51" s="14"/>
      <c r="AE51" s="14"/>
      <c r="AF51" s="14"/>
      <c r="AG51" s="14"/>
      <c r="AH51" s="14"/>
    </row>
    <row r="52" spans="18:34" s="5" customFormat="1" ht="13.5" customHeight="1">
      <c r="R52" s="62"/>
      <c r="AA52"/>
      <c r="AB52" s="62"/>
      <c r="AD52" s="14"/>
      <c r="AE52" s="14"/>
      <c r="AF52" s="14"/>
      <c r="AG52" s="14"/>
      <c r="AH52" s="14"/>
    </row>
    <row r="53" spans="2:23" s="5" customFormat="1" ht="13.5" customHeight="1">
      <c r="B53" s="6" t="s">
        <v>46</v>
      </c>
      <c r="C53" s="6"/>
      <c r="Q53" s="7" t="s">
        <v>44</v>
      </c>
      <c r="R53" s="62"/>
      <c r="S53" s="28"/>
      <c r="T53" s="27"/>
      <c r="U53" s="27"/>
      <c r="V53" s="27"/>
      <c r="W53" s="27"/>
    </row>
    <row r="54" spans="1:19" s="5" customFormat="1" ht="13.5" customHeight="1">
      <c r="A54" s="5" t="s">
        <v>9</v>
      </c>
      <c r="B54" s="5" t="s">
        <v>38</v>
      </c>
      <c r="D54" s="5" t="s">
        <v>29</v>
      </c>
      <c r="E54" s="5" t="s">
        <v>39</v>
      </c>
      <c r="J54" s="5">
        <v>900</v>
      </c>
      <c r="L54" s="5">
        <v>244</v>
      </c>
      <c r="P54" s="5">
        <f aca="true" t="shared" si="2" ref="P54:P69">SUM(F54:O54)</f>
        <v>1144</v>
      </c>
      <c r="Q54" s="33">
        <v>1260</v>
      </c>
      <c r="R54" s="62">
        <v>30</v>
      </c>
      <c r="S54" s="38"/>
    </row>
    <row r="55" spans="1:19" s="5" customFormat="1" ht="13.5" customHeight="1">
      <c r="A55" s="5" t="s">
        <v>10</v>
      </c>
      <c r="B55" s="5" t="s">
        <v>243</v>
      </c>
      <c r="D55" s="5" t="s">
        <v>7</v>
      </c>
      <c r="E55" s="5" t="s">
        <v>244</v>
      </c>
      <c r="J55" s="5">
        <v>900</v>
      </c>
      <c r="L55" s="5">
        <v>184</v>
      </c>
      <c r="P55" s="5">
        <f t="shared" si="2"/>
        <v>1084</v>
      </c>
      <c r="Q55" s="33">
        <v>1260</v>
      </c>
      <c r="R55" s="62">
        <v>25</v>
      </c>
      <c r="S55" s="38"/>
    </row>
    <row r="56" spans="1:19" s="5" customFormat="1" ht="13.5" customHeight="1">
      <c r="A56" s="5" t="s">
        <v>12</v>
      </c>
      <c r="B56" s="5" t="s">
        <v>31</v>
      </c>
      <c r="D56" s="5" t="s">
        <v>29</v>
      </c>
      <c r="E56" s="5" t="s">
        <v>32</v>
      </c>
      <c r="J56" s="5">
        <v>900</v>
      </c>
      <c r="L56" s="5">
        <v>175</v>
      </c>
      <c r="P56" s="5">
        <f t="shared" si="2"/>
        <v>1075</v>
      </c>
      <c r="Q56" s="33">
        <v>1260</v>
      </c>
      <c r="R56" s="62">
        <v>21</v>
      </c>
      <c r="S56" s="38"/>
    </row>
    <row r="57" spans="1:19" s="5" customFormat="1" ht="13.5" customHeight="1">
      <c r="A57" s="5" t="s">
        <v>13</v>
      </c>
      <c r="B57" s="5" t="s">
        <v>95</v>
      </c>
      <c r="D57" s="5" t="s">
        <v>96</v>
      </c>
      <c r="E57" s="5" t="s">
        <v>97</v>
      </c>
      <c r="J57" s="5">
        <v>900</v>
      </c>
      <c r="L57" s="5">
        <v>152</v>
      </c>
      <c r="P57" s="5">
        <f t="shared" si="2"/>
        <v>1052</v>
      </c>
      <c r="Q57" s="33">
        <v>1260</v>
      </c>
      <c r="R57" s="62">
        <v>18</v>
      </c>
      <c r="S57" s="38"/>
    </row>
    <row r="58" spans="1:22" s="5" customFormat="1" ht="13.5" customHeight="1">
      <c r="A58" s="5" t="s">
        <v>14</v>
      </c>
      <c r="B58" s="52" t="s">
        <v>221</v>
      </c>
      <c r="D58" s="52" t="s">
        <v>78</v>
      </c>
      <c r="E58" s="37" t="s">
        <v>222</v>
      </c>
      <c r="J58" s="5">
        <v>900</v>
      </c>
      <c r="L58" s="5">
        <v>115</v>
      </c>
      <c r="P58" s="5">
        <f t="shared" si="2"/>
        <v>1015</v>
      </c>
      <c r="Q58" s="33">
        <v>1260</v>
      </c>
      <c r="R58" s="62">
        <v>16</v>
      </c>
      <c r="S58" s="59"/>
      <c r="U58" s="52"/>
      <c r="V58" s="37"/>
    </row>
    <row r="59" spans="1:18" s="5" customFormat="1" ht="13.5" customHeight="1">
      <c r="A59" s="5" t="s">
        <v>11</v>
      </c>
      <c r="B59" s="5" t="s">
        <v>59</v>
      </c>
      <c r="D59" s="5" t="s">
        <v>78</v>
      </c>
      <c r="E59" s="5" t="s">
        <v>77</v>
      </c>
      <c r="F59" s="5">
        <v>180</v>
      </c>
      <c r="H59" s="5">
        <v>180</v>
      </c>
      <c r="J59" s="5">
        <v>180</v>
      </c>
      <c r="L59" s="5">
        <v>170</v>
      </c>
      <c r="N59" s="5">
        <v>180</v>
      </c>
      <c r="P59" s="5">
        <f t="shared" si="2"/>
        <v>890</v>
      </c>
      <c r="Q59" s="33">
        <f aca="true" t="shared" si="3" ref="Q59:Q69">SUM(P59*1.4)</f>
        <v>1246</v>
      </c>
      <c r="R59" s="62">
        <v>15</v>
      </c>
    </row>
    <row r="60" spans="1:19" s="5" customFormat="1" ht="13.5" customHeight="1">
      <c r="A60" s="5" t="s">
        <v>15</v>
      </c>
      <c r="B60" s="5" t="s">
        <v>41</v>
      </c>
      <c r="D60" s="5" t="s">
        <v>42</v>
      </c>
      <c r="E60" s="5" t="s">
        <v>43</v>
      </c>
      <c r="F60" s="5">
        <v>180</v>
      </c>
      <c r="H60" s="5">
        <v>180</v>
      </c>
      <c r="J60" s="5">
        <v>180</v>
      </c>
      <c r="L60" s="5">
        <v>180</v>
      </c>
      <c r="N60" s="5">
        <v>150</v>
      </c>
      <c r="P60" s="5">
        <f t="shared" si="2"/>
        <v>870</v>
      </c>
      <c r="Q60" s="33">
        <f t="shared" si="3"/>
        <v>1218</v>
      </c>
      <c r="R60" s="62">
        <v>14</v>
      </c>
      <c r="S60" s="38"/>
    </row>
    <row r="61" spans="1:19" s="5" customFormat="1" ht="13.5" customHeight="1">
      <c r="A61" s="5" t="s">
        <v>16</v>
      </c>
      <c r="B61" s="5" t="s">
        <v>33</v>
      </c>
      <c r="D61" s="5" t="s">
        <v>8</v>
      </c>
      <c r="E61" s="5" t="s">
        <v>56</v>
      </c>
      <c r="F61" s="5">
        <v>180</v>
      </c>
      <c r="H61" s="5">
        <v>176</v>
      </c>
      <c r="J61" s="5">
        <v>141</v>
      </c>
      <c r="L61" s="5">
        <v>180</v>
      </c>
      <c r="N61" s="5">
        <v>180</v>
      </c>
      <c r="P61" s="5">
        <f t="shared" si="2"/>
        <v>857</v>
      </c>
      <c r="Q61" s="33">
        <f t="shared" si="3"/>
        <v>1199.8</v>
      </c>
      <c r="R61" s="62">
        <v>13</v>
      </c>
      <c r="S61" s="38"/>
    </row>
    <row r="62" spans="1:22" s="5" customFormat="1" ht="13.5" customHeight="1">
      <c r="A62" s="5" t="s">
        <v>17</v>
      </c>
      <c r="B62" s="5" t="s">
        <v>245</v>
      </c>
      <c r="D62" s="5" t="s">
        <v>150</v>
      </c>
      <c r="E62" s="5" t="s">
        <v>246</v>
      </c>
      <c r="F62" s="5">
        <v>180</v>
      </c>
      <c r="H62" s="5">
        <v>180</v>
      </c>
      <c r="J62" s="5">
        <v>130</v>
      </c>
      <c r="L62" s="5">
        <v>180</v>
      </c>
      <c r="N62" s="5">
        <v>180</v>
      </c>
      <c r="P62" s="5">
        <f t="shared" si="2"/>
        <v>850</v>
      </c>
      <c r="Q62" s="33">
        <f t="shared" si="3"/>
        <v>1190</v>
      </c>
      <c r="R62" s="62">
        <v>12</v>
      </c>
      <c r="S62" s="38"/>
      <c r="T62" s="38"/>
      <c r="U62" s="38"/>
      <c r="V62" s="38"/>
    </row>
    <row r="63" spans="1:22" ht="12.75">
      <c r="A63" s="5" t="s">
        <v>18</v>
      </c>
      <c r="B63" s="5" t="s">
        <v>247</v>
      </c>
      <c r="C63" s="5"/>
      <c r="D63" s="5" t="s">
        <v>7</v>
      </c>
      <c r="E63" s="5" t="s">
        <v>248</v>
      </c>
      <c r="F63" s="5">
        <v>180</v>
      </c>
      <c r="G63" s="5"/>
      <c r="H63" s="5">
        <v>125</v>
      </c>
      <c r="I63" s="5"/>
      <c r="J63" s="5">
        <v>180</v>
      </c>
      <c r="K63" s="5"/>
      <c r="L63" s="5">
        <v>180</v>
      </c>
      <c r="M63" s="5"/>
      <c r="N63" s="5">
        <v>180</v>
      </c>
      <c r="O63" s="5"/>
      <c r="P63" s="5">
        <f t="shared" si="2"/>
        <v>845</v>
      </c>
      <c r="Q63" s="33">
        <f t="shared" si="3"/>
        <v>1183</v>
      </c>
      <c r="R63" s="62">
        <v>11</v>
      </c>
      <c r="S63" s="38"/>
      <c r="T63" s="5"/>
      <c r="U63" s="5"/>
      <c r="V63" s="5"/>
    </row>
    <row r="64" spans="1:22" ht="12.75">
      <c r="A64" s="5" t="s">
        <v>98</v>
      </c>
      <c r="B64" s="5" t="s">
        <v>106</v>
      </c>
      <c r="C64" s="5"/>
      <c r="D64" s="5" t="s">
        <v>96</v>
      </c>
      <c r="E64" s="5" t="s">
        <v>107</v>
      </c>
      <c r="F64" s="5">
        <v>180</v>
      </c>
      <c r="G64" s="5"/>
      <c r="H64" s="5">
        <v>117</v>
      </c>
      <c r="I64" s="5"/>
      <c r="J64" s="5">
        <v>180</v>
      </c>
      <c r="K64" s="5"/>
      <c r="L64" s="5">
        <v>180</v>
      </c>
      <c r="M64" s="5"/>
      <c r="N64" s="5">
        <v>180</v>
      </c>
      <c r="O64" s="5"/>
      <c r="P64" s="5">
        <f t="shared" si="2"/>
        <v>837</v>
      </c>
      <c r="Q64" s="33">
        <f t="shared" si="3"/>
        <v>1171.8</v>
      </c>
      <c r="R64" s="62">
        <v>10</v>
      </c>
      <c r="S64" s="38"/>
      <c r="T64" s="5"/>
      <c r="U64" s="5"/>
      <c r="V64" s="5"/>
    </row>
    <row r="65" spans="1:22" ht="12.75">
      <c r="A65" s="5" t="s">
        <v>99</v>
      </c>
      <c r="B65" s="5" t="s">
        <v>154</v>
      </c>
      <c r="C65" s="5"/>
      <c r="D65" s="5" t="s">
        <v>152</v>
      </c>
      <c r="E65" s="5" t="s">
        <v>153</v>
      </c>
      <c r="F65" s="5">
        <v>180</v>
      </c>
      <c r="G65" s="5"/>
      <c r="H65" s="5">
        <v>165</v>
      </c>
      <c r="I65" s="5"/>
      <c r="J65" s="5">
        <v>180</v>
      </c>
      <c r="K65" s="5"/>
      <c r="L65" s="5">
        <v>135</v>
      </c>
      <c r="M65" s="5"/>
      <c r="N65" s="5">
        <v>161</v>
      </c>
      <c r="O65" s="5"/>
      <c r="P65" s="5">
        <f t="shared" si="2"/>
        <v>821</v>
      </c>
      <c r="Q65" s="33">
        <f t="shared" si="3"/>
        <v>1149.3999999999999</v>
      </c>
      <c r="R65" s="62">
        <v>9</v>
      </c>
      <c r="S65" s="38"/>
      <c r="T65" s="5"/>
      <c r="U65" s="5"/>
      <c r="V65" s="5"/>
    </row>
    <row r="66" spans="1:22" ht="12.75">
      <c r="A66" s="5" t="s">
        <v>100</v>
      </c>
      <c r="B66" s="52" t="s">
        <v>217</v>
      </c>
      <c r="C66" s="5"/>
      <c r="D66" s="52" t="s">
        <v>78</v>
      </c>
      <c r="E66" s="37" t="s">
        <v>218</v>
      </c>
      <c r="F66" s="5">
        <v>180</v>
      </c>
      <c r="G66" s="5"/>
      <c r="H66" s="5">
        <v>168</v>
      </c>
      <c r="I66" s="5"/>
      <c r="J66" s="5">
        <v>114</v>
      </c>
      <c r="K66" s="5"/>
      <c r="L66" s="5">
        <v>123</v>
      </c>
      <c r="M66" s="5"/>
      <c r="N66" s="5">
        <v>147</v>
      </c>
      <c r="O66" s="5"/>
      <c r="P66" s="5">
        <f t="shared" si="2"/>
        <v>732</v>
      </c>
      <c r="Q66" s="33">
        <f t="shared" si="3"/>
        <v>1024.8</v>
      </c>
      <c r="R66" s="62">
        <v>8</v>
      </c>
      <c r="S66" s="59"/>
      <c r="T66" s="5"/>
      <c r="U66" s="52"/>
      <c r="V66" s="37"/>
    </row>
    <row r="67" spans="1:22" ht="12.75">
      <c r="A67" s="5" t="s">
        <v>101</v>
      </c>
      <c r="B67" s="5" t="s">
        <v>84</v>
      </c>
      <c r="C67" s="5"/>
      <c r="D67" s="5" t="s">
        <v>29</v>
      </c>
      <c r="E67" s="5" t="s">
        <v>83</v>
      </c>
      <c r="F67" s="5">
        <v>160</v>
      </c>
      <c r="G67" s="5"/>
      <c r="H67" s="5">
        <v>180</v>
      </c>
      <c r="I67" s="5"/>
      <c r="J67" s="5">
        <v>180</v>
      </c>
      <c r="K67" s="5"/>
      <c r="L67" s="5">
        <v>46</v>
      </c>
      <c r="M67" s="5"/>
      <c r="N67" s="5">
        <v>131</v>
      </c>
      <c r="O67" s="5"/>
      <c r="P67" s="5">
        <f t="shared" si="2"/>
        <v>697</v>
      </c>
      <c r="Q67" s="33">
        <f t="shared" si="3"/>
        <v>975.8</v>
      </c>
      <c r="R67" s="62">
        <v>7</v>
      </c>
      <c r="S67" s="38"/>
      <c r="T67" s="5"/>
      <c r="U67" s="5"/>
      <c r="V67" s="5"/>
    </row>
    <row r="68" spans="1:22" ht="12.75">
      <c r="A68" s="5" t="s">
        <v>102</v>
      </c>
      <c r="B68" s="5" t="s">
        <v>296</v>
      </c>
      <c r="C68" s="5"/>
      <c r="D68" s="5" t="s">
        <v>249</v>
      </c>
      <c r="E68" s="5" t="s">
        <v>250</v>
      </c>
      <c r="F68" s="5">
        <v>100</v>
      </c>
      <c r="G68" s="5"/>
      <c r="H68" s="5">
        <v>123</v>
      </c>
      <c r="I68" s="5"/>
      <c r="J68" s="5">
        <v>180</v>
      </c>
      <c r="K68" s="5"/>
      <c r="L68" s="5">
        <v>144</v>
      </c>
      <c r="M68" s="5"/>
      <c r="N68" s="5">
        <v>43</v>
      </c>
      <c r="O68" s="5"/>
      <c r="P68" s="5">
        <f t="shared" si="2"/>
        <v>590</v>
      </c>
      <c r="Q68" s="33">
        <f t="shared" si="3"/>
        <v>826</v>
      </c>
      <c r="R68" s="62">
        <v>6</v>
      </c>
      <c r="S68" s="38"/>
      <c r="T68" s="5"/>
      <c r="U68" s="5"/>
      <c r="V68" s="5"/>
    </row>
    <row r="69" spans="1:22" ht="12.75">
      <c r="A69" s="5" t="s">
        <v>103</v>
      </c>
      <c r="B69" s="5" t="s">
        <v>155</v>
      </c>
      <c r="C69" s="5"/>
      <c r="D69" s="5" t="s">
        <v>156</v>
      </c>
      <c r="E69" s="5" t="s">
        <v>157</v>
      </c>
      <c r="F69" s="5">
        <v>180</v>
      </c>
      <c r="G69" s="5"/>
      <c r="H69" s="5">
        <v>180</v>
      </c>
      <c r="I69" s="5"/>
      <c r="J69" s="5">
        <v>94</v>
      </c>
      <c r="K69" s="5"/>
      <c r="L69" s="5"/>
      <c r="M69" s="5"/>
      <c r="N69" s="5"/>
      <c r="O69" s="5"/>
      <c r="P69" s="5">
        <f t="shared" si="2"/>
        <v>454</v>
      </c>
      <c r="Q69" s="33">
        <f t="shared" si="3"/>
        <v>635.5999999999999</v>
      </c>
      <c r="R69" s="62">
        <v>5</v>
      </c>
      <c r="S69" s="38"/>
      <c r="T69" s="5"/>
      <c r="U69" s="5"/>
      <c r="V69" s="5"/>
    </row>
    <row r="70" spans="1:5" ht="12.75">
      <c r="A70" s="5"/>
      <c r="B70" s="5"/>
      <c r="C70" s="5"/>
      <c r="D70" s="5"/>
      <c r="E70" s="5"/>
    </row>
    <row r="71" spans="2:17" ht="12.75">
      <c r="B71" s="6" t="s">
        <v>109</v>
      </c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33"/>
    </row>
    <row r="72" spans="1:23" ht="15">
      <c r="A72" s="5" t="s">
        <v>9</v>
      </c>
      <c r="B72" s="5" t="s">
        <v>110</v>
      </c>
      <c r="C72" s="5"/>
      <c r="D72" s="5" t="s">
        <v>7</v>
      </c>
      <c r="E72" s="5" t="s">
        <v>111</v>
      </c>
      <c r="F72" s="5">
        <v>180</v>
      </c>
      <c r="G72" s="5"/>
      <c r="H72" s="5">
        <v>120</v>
      </c>
      <c r="I72" s="5"/>
      <c r="J72" s="5">
        <v>180</v>
      </c>
      <c r="K72" s="5"/>
      <c r="L72" s="5">
        <v>171</v>
      </c>
      <c r="M72" s="5"/>
      <c r="N72" s="5">
        <v>180</v>
      </c>
      <c r="O72" s="5"/>
      <c r="P72" s="5">
        <f>SUM(F72:O72)</f>
        <v>831</v>
      </c>
      <c r="Q72" s="33">
        <f>SUM(P72*1.4)</f>
        <v>1163.3999999999999</v>
      </c>
      <c r="R72" s="62">
        <v>30</v>
      </c>
      <c r="S72" s="38"/>
      <c r="T72" s="5"/>
      <c r="U72" s="5"/>
      <c r="V72" s="5"/>
      <c r="W72" s="20"/>
    </row>
    <row r="73" spans="1:23" ht="15">
      <c r="A73" s="5" t="s">
        <v>10</v>
      </c>
      <c r="B73" s="5" t="s">
        <v>253</v>
      </c>
      <c r="C73" s="5"/>
      <c r="D73" s="5" t="s">
        <v>28</v>
      </c>
      <c r="E73" s="19" t="s">
        <v>254</v>
      </c>
      <c r="F73" s="5">
        <v>180</v>
      </c>
      <c r="G73" s="5"/>
      <c r="H73" s="5">
        <v>104</v>
      </c>
      <c r="I73" s="5"/>
      <c r="J73" s="5">
        <v>172</v>
      </c>
      <c r="K73" s="5"/>
      <c r="L73" s="5">
        <v>154</v>
      </c>
      <c r="M73" s="5"/>
      <c r="N73" s="5">
        <v>165</v>
      </c>
      <c r="O73" s="5"/>
      <c r="P73" s="5">
        <f>SUM(F73:O73)</f>
        <v>775</v>
      </c>
      <c r="Q73" s="33">
        <f>SUM(P73*1.4)</f>
        <v>1085</v>
      </c>
      <c r="R73" s="62">
        <v>25</v>
      </c>
      <c r="S73" s="38"/>
      <c r="T73" s="5"/>
      <c r="U73" s="5"/>
      <c r="V73" s="19"/>
      <c r="W73" s="20"/>
    </row>
    <row r="74" spans="1:23" ht="15">
      <c r="A74" s="5" t="s">
        <v>12</v>
      </c>
      <c r="B74" s="5" t="s">
        <v>251</v>
      </c>
      <c r="C74" s="5" t="s">
        <v>20</v>
      </c>
      <c r="D74" s="5" t="s">
        <v>28</v>
      </c>
      <c r="E74" s="19" t="s">
        <v>252</v>
      </c>
      <c r="F74" s="5">
        <v>124</v>
      </c>
      <c r="G74" s="5"/>
      <c r="H74" s="5">
        <v>180</v>
      </c>
      <c r="I74" s="5"/>
      <c r="J74" s="5">
        <v>154</v>
      </c>
      <c r="K74" s="5"/>
      <c r="L74" s="5">
        <v>125</v>
      </c>
      <c r="M74" s="5"/>
      <c r="N74" s="5">
        <v>118</v>
      </c>
      <c r="O74" s="5"/>
      <c r="P74" s="5">
        <f>SUM(F74:O74)</f>
        <v>701</v>
      </c>
      <c r="Q74" s="33">
        <f>SUM(P74*1.4)</f>
        <v>981.4</v>
      </c>
      <c r="R74" s="62">
        <v>21</v>
      </c>
      <c r="S74" s="38"/>
      <c r="T74" s="5"/>
      <c r="U74" s="5"/>
      <c r="V74" s="19"/>
      <c r="W74" s="20"/>
    </row>
    <row r="75" spans="1:23" ht="15">
      <c r="A75" s="5" t="s">
        <v>13</v>
      </c>
      <c r="B75" s="5" t="s">
        <v>255</v>
      </c>
      <c r="C75" s="5" t="s">
        <v>27</v>
      </c>
      <c r="D75" s="5" t="s">
        <v>28</v>
      </c>
      <c r="E75" s="19" t="s">
        <v>256</v>
      </c>
      <c r="F75" s="5">
        <v>115</v>
      </c>
      <c r="G75" s="5"/>
      <c r="H75" s="5">
        <v>159</v>
      </c>
      <c r="I75" s="5"/>
      <c r="J75" s="5">
        <v>115</v>
      </c>
      <c r="K75" s="5"/>
      <c r="L75" s="5">
        <v>115</v>
      </c>
      <c r="M75" s="5"/>
      <c r="N75" s="5">
        <v>135</v>
      </c>
      <c r="O75" s="5"/>
      <c r="P75" s="5">
        <f>SUM(F75:O75)</f>
        <v>639</v>
      </c>
      <c r="Q75" s="33">
        <f>SUM(P39*1.4)</f>
        <v>242.2</v>
      </c>
      <c r="R75" s="62">
        <v>18</v>
      </c>
      <c r="S75" s="38"/>
      <c r="T75" s="5"/>
      <c r="U75" s="5"/>
      <c r="V75" s="19"/>
      <c r="W75" s="20"/>
    </row>
    <row r="76" spans="1:23" ht="15">
      <c r="A76" s="5" t="s">
        <v>14</v>
      </c>
      <c r="B76" s="5" t="s">
        <v>161</v>
      </c>
      <c r="C76" s="5"/>
      <c r="D76" s="5" t="s">
        <v>150</v>
      </c>
      <c r="E76" s="5" t="s">
        <v>162</v>
      </c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33"/>
      <c r="S76" s="38"/>
      <c r="T76" s="5"/>
      <c r="U76" s="5"/>
      <c r="V76" s="5"/>
      <c r="W76" s="20"/>
    </row>
    <row r="77" spans="2:23" ht="15">
      <c r="B77" s="5"/>
      <c r="C77" s="5"/>
      <c r="D77" s="5"/>
      <c r="E77" s="19"/>
      <c r="F77" s="5"/>
      <c r="G77" s="5"/>
      <c r="H77" s="5"/>
      <c r="T77" s="5"/>
      <c r="U77" s="5"/>
      <c r="V77" s="5"/>
      <c r="W77" s="20"/>
    </row>
    <row r="78" spans="2:18" s="5" customFormat="1" ht="13.5" customHeight="1">
      <c r="B78" s="6" t="s">
        <v>164</v>
      </c>
      <c r="C78" s="6"/>
      <c r="Q78" s="7" t="s">
        <v>44</v>
      </c>
      <c r="R78" s="62"/>
    </row>
    <row r="79" spans="1:18" s="5" customFormat="1" ht="13.5" customHeight="1">
      <c r="A79" s="5" t="s">
        <v>9</v>
      </c>
      <c r="B79" s="5" t="s">
        <v>89</v>
      </c>
      <c r="D79" s="5" t="s">
        <v>7</v>
      </c>
      <c r="E79" s="5" t="s">
        <v>90</v>
      </c>
      <c r="F79" s="5">
        <v>156</v>
      </c>
      <c r="H79" s="5">
        <v>62</v>
      </c>
      <c r="J79" s="5">
        <v>110</v>
      </c>
      <c r="L79" s="5">
        <v>70</v>
      </c>
      <c r="N79" s="5">
        <v>167</v>
      </c>
      <c r="P79" s="5">
        <f>SUM(F79:O79)</f>
        <v>565</v>
      </c>
      <c r="Q79" s="33">
        <f>SUM(P79*1.4)</f>
        <v>791</v>
      </c>
      <c r="R79" s="62">
        <v>30</v>
      </c>
    </row>
    <row r="80" spans="2:16" ht="12.75"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</row>
    <row r="81" spans="2:23" s="5" customFormat="1" ht="13.5" customHeight="1">
      <c r="B81" s="6" t="s">
        <v>112</v>
      </c>
      <c r="Q81" s="33"/>
      <c r="R81" s="62"/>
      <c r="W81" s="27"/>
    </row>
    <row r="82" spans="1:22" s="5" customFormat="1" ht="13.5" customHeight="1">
      <c r="A82" s="5" t="s">
        <v>9</v>
      </c>
      <c r="B82" s="5" t="s">
        <v>258</v>
      </c>
      <c r="D82" s="5" t="s">
        <v>7</v>
      </c>
      <c r="E82" s="5" t="s">
        <v>259</v>
      </c>
      <c r="J82" s="5">
        <v>500</v>
      </c>
      <c r="P82" s="5">
        <f aca="true" t="shared" si="4" ref="P82:P89">SUM(F82:O82)</f>
        <v>500</v>
      </c>
      <c r="R82" s="62">
        <v>30</v>
      </c>
      <c r="S82" s="41"/>
      <c r="T82" s="20"/>
      <c r="U82" s="20"/>
      <c r="V82" s="20"/>
    </row>
    <row r="83" spans="1:22" ht="13.5" customHeight="1">
      <c r="A83" s="5" t="s">
        <v>10</v>
      </c>
      <c r="B83" s="5" t="s">
        <v>170</v>
      </c>
      <c r="C83" s="5" t="s">
        <v>35</v>
      </c>
      <c r="D83" s="5" t="s">
        <v>21</v>
      </c>
      <c r="E83" s="19">
        <v>44</v>
      </c>
      <c r="F83" s="5">
        <v>70</v>
      </c>
      <c r="G83" s="5"/>
      <c r="H83" s="5">
        <v>80</v>
      </c>
      <c r="I83" s="5"/>
      <c r="J83" s="5">
        <v>64</v>
      </c>
      <c r="K83" s="5"/>
      <c r="L83" s="5">
        <v>85</v>
      </c>
      <c r="M83" s="5"/>
      <c r="N83" s="5">
        <v>100</v>
      </c>
      <c r="O83" s="5"/>
      <c r="P83" s="5">
        <f t="shared" si="4"/>
        <v>399</v>
      </c>
      <c r="R83" s="62">
        <v>25</v>
      </c>
      <c r="S83" s="41"/>
      <c r="T83" s="20"/>
      <c r="U83" s="20"/>
      <c r="V83" s="24"/>
    </row>
    <row r="84" spans="1:22" s="5" customFormat="1" ht="13.5" customHeight="1">
      <c r="A84" s="5" t="s">
        <v>12</v>
      </c>
      <c r="B84" s="5" t="s">
        <v>148</v>
      </c>
      <c r="D84" s="5" t="s">
        <v>21</v>
      </c>
      <c r="E84" s="19" t="s">
        <v>79</v>
      </c>
      <c r="F84" s="5">
        <v>55</v>
      </c>
      <c r="H84" s="5">
        <v>83</v>
      </c>
      <c r="J84" s="5">
        <v>78</v>
      </c>
      <c r="L84" s="5">
        <v>85</v>
      </c>
      <c r="N84" s="5">
        <v>85</v>
      </c>
      <c r="P84" s="5">
        <f t="shared" si="4"/>
        <v>386</v>
      </c>
      <c r="R84" s="62">
        <v>21</v>
      </c>
      <c r="S84" s="41"/>
      <c r="T84" s="20"/>
      <c r="U84" s="20"/>
      <c r="V84" s="24"/>
    </row>
    <row r="85" spans="1:22" s="5" customFormat="1" ht="13.5" customHeight="1">
      <c r="A85" s="5" t="s">
        <v>13</v>
      </c>
      <c r="B85" s="5" t="s">
        <v>171</v>
      </c>
      <c r="C85" s="5" t="s">
        <v>35</v>
      </c>
      <c r="D85" s="5" t="s">
        <v>21</v>
      </c>
      <c r="E85" s="19">
        <v>44</v>
      </c>
      <c r="F85" s="5">
        <v>90</v>
      </c>
      <c r="H85" s="5">
        <v>85</v>
      </c>
      <c r="J85" s="5">
        <v>75</v>
      </c>
      <c r="L85" s="5">
        <v>56</v>
      </c>
      <c r="N85" s="5">
        <v>55</v>
      </c>
      <c r="P85" s="5">
        <f t="shared" si="4"/>
        <v>361</v>
      </c>
      <c r="R85" s="62">
        <v>18</v>
      </c>
      <c r="S85" s="41"/>
      <c r="T85" s="20"/>
      <c r="U85" s="20"/>
      <c r="V85" s="24"/>
    </row>
    <row r="86" spans="1:22" s="5" customFormat="1" ht="13.5" customHeight="1">
      <c r="A86" s="5" t="s">
        <v>14</v>
      </c>
      <c r="B86" s="5" t="s">
        <v>179</v>
      </c>
      <c r="C86" s="5" t="s">
        <v>35</v>
      </c>
      <c r="D86" s="5" t="s">
        <v>21</v>
      </c>
      <c r="E86" s="19">
        <v>44</v>
      </c>
      <c r="F86" s="5">
        <v>50</v>
      </c>
      <c r="H86" s="5">
        <v>100</v>
      </c>
      <c r="J86" s="5">
        <v>75</v>
      </c>
      <c r="L86" s="5">
        <v>60</v>
      </c>
      <c r="N86" s="5">
        <v>60</v>
      </c>
      <c r="P86" s="5">
        <f t="shared" si="4"/>
        <v>345</v>
      </c>
      <c r="R86" s="62">
        <v>16</v>
      </c>
      <c r="S86" s="41"/>
      <c r="T86" s="20"/>
      <c r="U86" s="20"/>
      <c r="V86" s="24"/>
    </row>
    <row r="87" spans="1:22" s="5" customFormat="1" ht="13.5" customHeight="1">
      <c r="A87" s="5" t="s">
        <v>11</v>
      </c>
      <c r="B87" s="5" t="s">
        <v>173</v>
      </c>
      <c r="C87" s="5" t="s">
        <v>27</v>
      </c>
      <c r="D87" s="5" t="s">
        <v>21</v>
      </c>
      <c r="E87" s="19">
        <v>44</v>
      </c>
      <c r="F87" s="5">
        <v>70</v>
      </c>
      <c r="H87" s="5">
        <v>46</v>
      </c>
      <c r="J87" s="5">
        <v>65</v>
      </c>
      <c r="L87" s="5">
        <v>64</v>
      </c>
      <c r="N87" s="5">
        <v>72</v>
      </c>
      <c r="P87" s="5">
        <f t="shared" si="4"/>
        <v>317</v>
      </c>
      <c r="R87" s="62">
        <v>15</v>
      </c>
      <c r="S87" s="41"/>
      <c r="T87" s="20"/>
      <c r="U87" s="20"/>
      <c r="V87" s="24"/>
    </row>
    <row r="88" spans="1:23" s="5" customFormat="1" ht="13.5" customHeight="1">
      <c r="A88" s="5" t="s">
        <v>15</v>
      </c>
      <c r="B88" s="5" t="s">
        <v>168</v>
      </c>
      <c r="D88" s="5" t="s">
        <v>150</v>
      </c>
      <c r="E88" s="5" t="s">
        <v>169</v>
      </c>
      <c r="F88" s="5">
        <v>38</v>
      </c>
      <c r="H88" s="5">
        <v>44</v>
      </c>
      <c r="J88" s="5">
        <v>56</v>
      </c>
      <c r="L88" s="5">
        <v>40</v>
      </c>
      <c r="N88" s="5">
        <v>19</v>
      </c>
      <c r="P88" s="5">
        <f t="shared" si="4"/>
        <v>197</v>
      </c>
      <c r="R88" s="62">
        <v>14</v>
      </c>
      <c r="S88" s="41"/>
      <c r="T88" s="20"/>
      <c r="U88" s="20"/>
      <c r="V88" s="20"/>
      <c r="W88" s="27"/>
    </row>
    <row r="89" spans="1:23" s="5" customFormat="1" ht="13.5" customHeight="1">
      <c r="A89" s="5" t="s">
        <v>16</v>
      </c>
      <c r="B89" s="5" t="s">
        <v>172</v>
      </c>
      <c r="C89" s="5" t="s">
        <v>35</v>
      </c>
      <c r="D89" s="5" t="s">
        <v>21</v>
      </c>
      <c r="E89" s="19">
        <v>44</v>
      </c>
      <c r="F89" s="5">
        <v>45</v>
      </c>
      <c r="H89" s="5">
        <v>25</v>
      </c>
      <c r="J89" s="5">
        <v>25</v>
      </c>
      <c r="L89" s="5">
        <v>35</v>
      </c>
      <c r="N89" s="5">
        <v>35</v>
      </c>
      <c r="P89" s="5">
        <f t="shared" si="4"/>
        <v>165</v>
      </c>
      <c r="R89" s="62">
        <v>13</v>
      </c>
      <c r="S89" s="41"/>
      <c r="T89" s="20"/>
      <c r="U89" s="20"/>
      <c r="V89" s="24"/>
      <c r="W89" s="27"/>
    </row>
    <row r="90" spans="18:23" s="5" customFormat="1" ht="12.75">
      <c r="R90" s="62"/>
      <c r="S90" s="27"/>
      <c r="T90" s="27"/>
      <c r="U90" s="27"/>
      <c r="V90" s="27"/>
      <c r="W90" s="27"/>
    </row>
    <row r="91" spans="2:23" s="5" customFormat="1" ht="13.5" customHeight="1">
      <c r="B91" s="6" t="s">
        <v>166</v>
      </c>
      <c r="C91" s="6"/>
      <c r="R91" s="62"/>
      <c r="S91" s="27"/>
      <c r="T91" s="27"/>
      <c r="U91" s="27"/>
      <c r="V91" s="27"/>
      <c r="W91" s="27"/>
    </row>
    <row r="92" spans="1:18" s="5" customFormat="1" ht="13.5" customHeight="1">
      <c r="A92" s="5" t="s">
        <v>9</v>
      </c>
      <c r="B92" s="5" t="s">
        <v>113</v>
      </c>
      <c r="D92" s="5" t="s">
        <v>60</v>
      </c>
      <c r="E92" s="5" t="s">
        <v>114</v>
      </c>
      <c r="F92" s="5">
        <v>120</v>
      </c>
      <c r="H92" s="5">
        <v>105</v>
      </c>
      <c r="J92" s="5">
        <v>120</v>
      </c>
      <c r="L92" s="5">
        <v>120</v>
      </c>
      <c r="N92" s="5">
        <v>120</v>
      </c>
      <c r="P92" s="5">
        <f>SUM(F92:O92)</f>
        <v>585</v>
      </c>
      <c r="R92" s="62">
        <v>30</v>
      </c>
    </row>
    <row r="93" s="5" customFormat="1" ht="12.75">
      <c r="R93" s="62"/>
    </row>
    <row r="94" spans="2:18" s="5" customFormat="1" ht="13.5" customHeight="1">
      <c r="B94" s="6" t="s">
        <v>47</v>
      </c>
      <c r="C94" s="6"/>
      <c r="Q94" s="7" t="s">
        <v>44</v>
      </c>
      <c r="R94" s="62"/>
    </row>
    <row r="95" spans="1:18" s="5" customFormat="1" ht="13.5" customHeight="1">
      <c r="A95" s="5" t="s">
        <v>9</v>
      </c>
      <c r="B95" s="5" t="s">
        <v>80</v>
      </c>
      <c r="D95" s="5" t="s">
        <v>81</v>
      </c>
      <c r="E95" s="5" t="s">
        <v>82</v>
      </c>
      <c r="F95" s="5">
        <v>180</v>
      </c>
      <c r="H95" s="5">
        <v>180</v>
      </c>
      <c r="J95" s="5">
        <v>180</v>
      </c>
      <c r="L95" s="5">
        <v>180</v>
      </c>
      <c r="N95" s="5">
        <v>171</v>
      </c>
      <c r="P95" s="5">
        <f>SUM(F95:O95)</f>
        <v>891</v>
      </c>
      <c r="Q95" s="33">
        <f>SUM(P95*1.4)</f>
        <v>1247.3999999999999</v>
      </c>
      <c r="R95" s="62">
        <v>30</v>
      </c>
    </row>
    <row r="96" spans="1:18" s="5" customFormat="1" ht="13.5" customHeight="1">
      <c r="A96" s="38" t="s">
        <v>10</v>
      </c>
      <c r="B96" s="5" t="s">
        <v>22</v>
      </c>
      <c r="D96" s="5" t="s">
        <v>7</v>
      </c>
      <c r="E96" s="5" t="s">
        <v>23</v>
      </c>
      <c r="F96" s="5">
        <v>74</v>
      </c>
      <c r="H96" s="5">
        <v>180</v>
      </c>
      <c r="J96" s="5">
        <v>137</v>
      </c>
      <c r="L96" s="5">
        <v>142</v>
      </c>
      <c r="N96" s="5">
        <v>180</v>
      </c>
      <c r="P96" s="5">
        <f>SUM(F96:O96)</f>
        <v>713</v>
      </c>
      <c r="Q96" s="33">
        <f>SUM(P96*1.4)</f>
        <v>998.1999999999999</v>
      </c>
      <c r="R96" s="62">
        <v>25</v>
      </c>
    </row>
    <row r="97" spans="17:18" s="5" customFormat="1" ht="13.5" customHeight="1">
      <c r="Q97" s="33"/>
      <c r="R97" s="62"/>
    </row>
    <row r="98" spans="2:18" s="5" customFormat="1" ht="13.5" customHeight="1">
      <c r="B98" s="6" t="s">
        <v>165</v>
      </c>
      <c r="C98" s="6"/>
      <c r="R98" s="62"/>
    </row>
    <row r="99" spans="1:19" s="5" customFormat="1" ht="13.5" customHeight="1">
      <c r="A99" s="5" t="s">
        <v>9</v>
      </c>
      <c r="B99" s="38" t="s">
        <v>61</v>
      </c>
      <c r="C99" s="38"/>
      <c r="D99" s="38" t="s">
        <v>65</v>
      </c>
      <c r="E99" s="38" t="s">
        <v>62</v>
      </c>
      <c r="F99" s="38"/>
      <c r="G99" s="38"/>
      <c r="H99" s="38"/>
      <c r="I99" s="38"/>
      <c r="J99" s="38">
        <v>600</v>
      </c>
      <c r="K99" s="38"/>
      <c r="L99" s="38">
        <v>116</v>
      </c>
      <c r="M99" s="38"/>
      <c r="N99" s="38"/>
      <c r="O99" s="38"/>
      <c r="P99" s="38">
        <f>SUM(F99:O99)</f>
        <v>716</v>
      </c>
      <c r="Q99" s="33"/>
      <c r="R99" s="62">
        <v>30</v>
      </c>
      <c r="S99" s="38"/>
    </row>
    <row r="100" spans="1:19" s="5" customFormat="1" ht="13.5" customHeight="1">
      <c r="A100" s="5" t="s">
        <v>10</v>
      </c>
      <c r="B100" s="38" t="s">
        <v>63</v>
      </c>
      <c r="C100" s="38"/>
      <c r="D100" s="38" t="s">
        <v>7</v>
      </c>
      <c r="E100" s="38" t="s">
        <v>64</v>
      </c>
      <c r="F100" s="38"/>
      <c r="G100" s="38"/>
      <c r="H100" s="38"/>
      <c r="I100" s="38"/>
      <c r="J100" s="38">
        <v>600</v>
      </c>
      <c r="K100" s="38"/>
      <c r="L100" s="38">
        <v>114</v>
      </c>
      <c r="M100" s="38"/>
      <c r="N100" s="38"/>
      <c r="O100" s="38"/>
      <c r="P100" s="38">
        <f>SUM(F100:O100)</f>
        <v>714</v>
      </c>
      <c r="R100" s="62">
        <v>25</v>
      </c>
      <c r="S100" s="38"/>
    </row>
    <row r="101" spans="1:22" ht="12.75">
      <c r="A101" s="5" t="s">
        <v>12</v>
      </c>
      <c r="B101" s="5" t="s">
        <v>117</v>
      </c>
      <c r="C101" s="5"/>
      <c r="D101" s="5" t="s">
        <v>7</v>
      </c>
      <c r="E101" s="5" t="s">
        <v>118</v>
      </c>
      <c r="F101" s="5">
        <v>120</v>
      </c>
      <c r="G101" s="5"/>
      <c r="H101" s="5">
        <v>120</v>
      </c>
      <c r="I101" s="5"/>
      <c r="J101" s="5">
        <v>60</v>
      </c>
      <c r="K101" s="5"/>
      <c r="L101" s="5">
        <v>120</v>
      </c>
      <c r="M101" s="5"/>
      <c r="N101" s="5">
        <v>98</v>
      </c>
      <c r="O101" s="5"/>
      <c r="P101" s="5">
        <f>SUM(F101:O101)</f>
        <v>518</v>
      </c>
      <c r="Q101" s="5"/>
      <c r="R101" s="62">
        <v>21</v>
      </c>
      <c r="S101" s="38"/>
      <c r="T101" s="5"/>
      <c r="U101" s="5"/>
      <c r="V101" s="5"/>
    </row>
    <row r="102" spans="1:23" s="5" customFormat="1" ht="12.75">
      <c r="A102" s="5" t="s">
        <v>13</v>
      </c>
      <c r="B102" s="66" t="s">
        <v>129</v>
      </c>
      <c r="D102" s="5" t="s">
        <v>65</v>
      </c>
      <c r="E102" s="5" t="s">
        <v>130</v>
      </c>
      <c r="F102" s="5">
        <v>108</v>
      </c>
      <c r="P102" s="5">
        <f>SUM(F102:O102)</f>
        <v>108</v>
      </c>
      <c r="R102" s="62">
        <v>18</v>
      </c>
      <c r="S102" s="27"/>
      <c r="T102" s="27"/>
      <c r="U102" s="27"/>
      <c r="V102" s="27"/>
      <c r="W102" s="27"/>
    </row>
    <row r="103" spans="18:23" s="5" customFormat="1" ht="12.75">
      <c r="R103" s="62"/>
      <c r="T103" s="27"/>
      <c r="U103" s="27"/>
      <c r="V103" s="27"/>
      <c r="W103" s="27"/>
    </row>
    <row r="104" spans="1:22" s="5" customFormat="1" ht="13.5" customHeight="1">
      <c r="A104" s="14"/>
      <c r="B104" s="6" t="s">
        <v>167</v>
      </c>
      <c r="Q104" s="40"/>
      <c r="R104" s="62"/>
      <c r="S104" s="6"/>
      <c r="T104" s="14"/>
      <c r="U104" s="14"/>
      <c r="V104" s="14"/>
    </row>
    <row r="105" spans="1:23" s="5" customFormat="1" ht="13.5" customHeight="1">
      <c r="A105" s="14" t="s">
        <v>9</v>
      </c>
      <c r="B105" s="5" t="s">
        <v>233</v>
      </c>
      <c r="D105" s="5" t="s">
        <v>234</v>
      </c>
      <c r="E105" s="5" t="s">
        <v>235</v>
      </c>
      <c r="F105" s="5">
        <v>55</v>
      </c>
      <c r="P105" s="5">
        <f>SUM(F105:O105)</f>
        <v>55</v>
      </c>
      <c r="Q105" s="40"/>
      <c r="R105" s="62">
        <v>30</v>
      </c>
      <c r="S105" s="41"/>
      <c r="T105" s="20"/>
      <c r="U105" s="20"/>
      <c r="V105" s="20"/>
      <c r="W105" s="41"/>
    </row>
    <row r="106" spans="1:23" s="5" customFormat="1" ht="13.5" customHeight="1">
      <c r="A106" s="14"/>
      <c r="Q106" s="40"/>
      <c r="R106" s="62"/>
      <c r="S106" s="41"/>
      <c r="T106" s="20"/>
      <c r="U106" s="20"/>
      <c r="V106" s="20"/>
      <c r="W106" s="41"/>
    </row>
    <row r="107" spans="18:23" s="5" customFormat="1" ht="12.75">
      <c r="R107" s="62"/>
      <c r="S107" s="27"/>
      <c r="T107" s="27"/>
      <c r="U107" s="27"/>
      <c r="V107" s="27"/>
      <c r="W107" s="27"/>
    </row>
    <row r="108" spans="2:23" s="5" customFormat="1" ht="13.5" customHeight="1">
      <c r="B108" s="6" t="s">
        <v>48</v>
      </c>
      <c r="C108" s="6"/>
      <c r="R108" s="62"/>
      <c r="S108" s="27"/>
      <c r="T108" s="27"/>
      <c r="U108" s="27"/>
      <c r="V108" s="27"/>
      <c r="W108" s="27"/>
    </row>
    <row r="109" spans="1:22" s="5" customFormat="1" ht="13.5" customHeight="1">
      <c r="A109" s="5" t="s">
        <v>9</v>
      </c>
      <c r="B109" s="5" t="s">
        <v>120</v>
      </c>
      <c r="C109" s="5" t="s">
        <v>27</v>
      </c>
      <c r="D109" s="5" t="s">
        <v>108</v>
      </c>
      <c r="E109" s="19" t="s">
        <v>119</v>
      </c>
      <c r="F109" s="5">
        <v>45</v>
      </c>
      <c r="G109" s="5">
        <v>34</v>
      </c>
      <c r="H109" s="5">
        <v>36</v>
      </c>
      <c r="I109" s="5">
        <v>35</v>
      </c>
      <c r="J109" s="5">
        <v>43</v>
      </c>
      <c r="K109" s="5">
        <v>41</v>
      </c>
      <c r="L109" s="5">
        <v>40</v>
      </c>
      <c r="M109" s="5">
        <v>33</v>
      </c>
      <c r="N109" s="5">
        <v>30</v>
      </c>
      <c r="O109" s="5">
        <v>43</v>
      </c>
      <c r="P109" s="5">
        <f aca="true" t="shared" si="5" ref="P109:P123">SUM(F109:O109)</f>
        <v>380</v>
      </c>
      <c r="R109" s="62">
        <v>30</v>
      </c>
      <c r="S109" s="38"/>
      <c r="V109" s="19"/>
    </row>
    <row r="110" spans="1:22" s="5" customFormat="1" ht="13.5" customHeight="1">
      <c r="A110" s="5" t="s">
        <v>10</v>
      </c>
      <c r="B110" s="5" t="s">
        <v>275</v>
      </c>
      <c r="C110" s="5" t="s">
        <v>27</v>
      </c>
      <c r="D110" s="5" t="s">
        <v>150</v>
      </c>
      <c r="E110" s="19" t="s">
        <v>276</v>
      </c>
      <c r="F110" s="5">
        <v>35</v>
      </c>
      <c r="G110" s="5">
        <v>40</v>
      </c>
      <c r="H110" s="5">
        <v>31</v>
      </c>
      <c r="I110" s="5">
        <v>36</v>
      </c>
      <c r="J110" s="5">
        <v>42</v>
      </c>
      <c r="K110" s="5">
        <v>30</v>
      </c>
      <c r="L110" s="5">
        <v>32</v>
      </c>
      <c r="M110" s="5">
        <v>34</v>
      </c>
      <c r="N110" s="5">
        <v>47</v>
      </c>
      <c r="O110" s="5">
        <v>25</v>
      </c>
      <c r="P110" s="5">
        <f t="shared" si="5"/>
        <v>352</v>
      </c>
      <c r="R110" s="62">
        <v>25</v>
      </c>
      <c r="S110" s="38"/>
      <c r="V110" s="19"/>
    </row>
    <row r="111" spans="1:22" s="5" customFormat="1" ht="13.5" customHeight="1">
      <c r="A111" s="5" t="s">
        <v>12</v>
      </c>
      <c r="B111" s="5" t="s">
        <v>173</v>
      </c>
      <c r="C111" s="5" t="s">
        <v>27</v>
      </c>
      <c r="D111" s="5" t="s">
        <v>21</v>
      </c>
      <c r="E111" s="19">
        <v>44</v>
      </c>
      <c r="F111" s="5">
        <v>38</v>
      </c>
      <c r="G111" s="5">
        <v>29</v>
      </c>
      <c r="H111" s="5">
        <v>34</v>
      </c>
      <c r="I111" s="5">
        <v>27</v>
      </c>
      <c r="J111" s="5">
        <v>41</v>
      </c>
      <c r="K111" s="5">
        <v>33</v>
      </c>
      <c r="L111" s="5">
        <v>24</v>
      </c>
      <c r="M111" s="5">
        <v>31</v>
      </c>
      <c r="N111" s="5">
        <v>27</v>
      </c>
      <c r="O111" s="5">
        <v>42</v>
      </c>
      <c r="P111" s="5">
        <f t="shared" si="5"/>
        <v>326</v>
      </c>
      <c r="R111" s="62">
        <v>21</v>
      </c>
      <c r="S111" s="38"/>
      <c r="V111" s="19"/>
    </row>
    <row r="112" spans="1:22" s="5" customFormat="1" ht="13.5" customHeight="1">
      <c r="A112" s="5" t="s">
        <v>13</v>
      </c>
      <c r="B112" s="5" t="s">
        <v>122</v>
      </c>
      <c r="C112" s="5" t="s">
        <v>35</v>
      </c>
      <c r="D112" s="5" t="s">
        <v>108</v>
      </c>
      <c r="E112" s="19" t="s">
        <v>123</v>
      </c>
      <c r="F112" s="5">
        <v>34</v>
      </c>
      <c r="G112" s="5">
        <v>22</v>
      </c>
      <c r="H112" s="5">
        <v>27</v>
      </c>
      <c r="I112" s="5">
        <v>22</v>
      </c>
      <c r="J112" s="5">
        <v>25</v>
      </c>
      <c r="K112" s="5">
        <v>20</v>
      </c>
      <c r="L112" s="5">
        <v>25</v>
      </c>
      <c r="M112" s="5">
        <v>40</v>
      </c>
      <c r="N112" s="5">
        <v>24</v>
      </c>
      <c r="O112" s="5">
        <v>24</v>
      </c>
      <c r="P112" s="5">
        <f t="shared" si="5"/>
        <v>263</v>
      </c>
      <c r="R112" s="62">
        <v>18</v>
      </c>
      <c r="S112" s="38"/>
      <c r="V112" s="19"/>
    </row>
    <row r="113" spans="1:22" s="5" customFormat="1" ht="13.5" customHeight="1">
      <c r="A113" s="5" t="s">
        <v>14</v>
      </c>
      <c r="B113" s="5" t="s">
        <v>174</v>
      </c>
      <c r="C113" s="5" t="s">
        <v>35</v>
      </c>
      <c r="D113" s="5" t="s">
        <v>29</v>
      </c>
      <c r="E113" s="19">
        <v>494</v>
      </c>
      <c r="F113" s="5">
        <v>3</v>
      </c>
      <c r="G113" s="5">
        <v>22</v>
      </c>
      <c r="H113" s="5">
        <v>28</v>
      </c>
      <c r="I113" s="5">
        <v>21</v>
      </c>
      <c r="J113" s="5">
        <v>26</v>
      </c>
      <c r="K113" s="5">
        <v>2</v>
      </c>
      <c r="L113" s="5">
        <v>12</v>
      </c>
      <c r="M113" s="5">
        <v>15</v>
      </c>
      <c r="N113" s="5">
        <v>13</v>
      </c>
      <c r="O113" s="5">
        <v>23</v>
      </c>
      <c r="P113" s="5">
        <f t="shared" si="5"/>
        <v>165</v>
      </c>
      <c r="R113" s="62">
        <v>16</v>
      </c>
      <c r="S113" s="38"/>
      <c r="V113" s="19"/>
    </row>
    <row r="114" spans="1:19" s="5" customFormat="1" ht="13.5" customHeight="1">
      <c r="A114" s="5" t="s">
        <v>11</v>
      </c>
      <c r="B114" s="5" t="s">
        <v>277</v>
      </c>
      <c r="C114" s="5" t="s">
        <v>35</v>
      </c>
      <c r="D114" s="5" t="s">
        <v>278</v>
      </c>
      <c r="E114" s="5" t="s">
        <v>279</v>
      </c>
      <c r="F114" s="5">
        <v>16</v>
      </c>
      <c r="G114" s="5">
        <v>13</v>
      </c>
      <c r="H114" s="5">
        <v>12</v>
      </c>
      <c r="I114" s="5">
        <v>13</v>
      </c>
      <c r="J114" s="5">
        <v>13</v>
      </c>
      <c r="K114" s="5">
        <v>11</v>
      </c>
      <c r="L114" s="5">
        <v>12</v>
      </c>
      <c r="M114" s="5">
        <v>4</v>
      </c>
      <c r="N114" s="5">
        <v>13</v>
      </c>
      <c r="O114" s="5">
        <v>19</v>
      </c>
      <c r="P114" s="5">
        <f t="shared" si="5"/>
        <v>126</v>
      </c>
      <c r="R114" s="62">
        <v>15</v>
      </c>
      <c r="S114" s="38"/>
    </row>
    <row r="115" spans="1:22" s="5" customFormat="1" ht="13.5" customHeight="1">
      <c r="A115" s="5" t="s">
        <v>15</v>
      </c>
      <c r="B115" s="5" t="s">
        <v>171</v>
      </c>
      <c r="C115" s="5" t="s">
        <v>35</v>
      </c>
      <c r="D115" s="5" t="s">
        <v>21</v>
      </c>
      <c r="E115" s="19">
        <v>44</v>
      </c>
      <c r="F115" s="5">
        <v>11</v>
      </c>
      <c r="G115" s="5">
        <v>14</v>
      </c>
      <c r="H115" s="5">
        <v>12</v>
      </c>
      <c r="I115" s="5">
        <v>14</v>
      </c>
      <c r="J115" s="5">
        <v>14</v>
      </c>
      <c r="K115" s="5">
        <v>16</v>
      </c>
      <c r="L115" s="5">
        <v>12</v>
      </c>
      <c r="M115" s="5">
        <v>13</v>
      </c>
      <c r="N115" s="5">
        <v>11</v>
      </c>
      <c r="O115" s="5">
        <v>8</v>
      </c>
      <c r="P115" s="5">
        <f t="shared" si="5"/>
        <v>125</v>
      </c>
      <c r="R115" s="62">
        <v>14</v>
      </c>
      <c r="S115" s="38"/>
      <c r="V115" s="19"/>
    </row>
    <row r="116" spans="1:22" s="5" customFormat="1" ht="13.5" customHeight="1">
      <c r="A116" s="5" t="s">
        <v>16</v>
      </c>
      <c r="B116" s="5" t="s">
        <v>170</v>
      </c>
      <c r="C116" s="5" t="s">
        <v>35</v>
      </c>
      <c r="D116" s="5" t="s">
        <v>21</v>
      </c>
      <c r="E116" s="19">
        <v>44</v>
      </c>
      <c r="F116" s="5">
        <v>11</v>
      </c>
      <c r="G116" s="5">
        <v>16</v>
      </c>
      <c r="H116" s="5">
        <v>15</v>
      </c>
      <c r="I116" s="5">
        <v>11</v>
      </c>
      <c r="J116" s="5">
        <v>12</v>
      </c>
      <c r="K116" s="5">
        <v>10</v>
      </c>
      <c r="L116" s="5">
        <v>14</v>
      </c>
      <c r="M116" s="5">
        <v>11</v>
      </c>
      <c r="N116" s="5">
        <v>9</v>
      </c>
      <c r="O116" s="5">
        <v>10</v>
      </c>
      <c r="P116" s="5">
        <f t="shared" si="5"/>
        <v>119</v>
      </c>
      <c r="R116" s="62">
        <v>13</v>
      </c>
      <c r="S116" s="38"/>
      <c r="V116" s="19"/>
    </row>
    <row r="117" spans="1:22" s="5" customFormat="1" ht="13.5" customHeight="1">
      <c r="A117" s="5" t="s">
        <v>17</v>
      </c>
      <c r="B117" s="5" t="s">
        <v>265</v>
      </c>
      <c r="C117" s="5" t="s">
        <v>35</v>
      </c>
      <c r="D117" s="5" t="s">
        <v>28</v>
      </c>
      <c r="E117" s="19" t="s">
        <v>266</v>
      </c>
      <c r="F117" s="5">
        <v>5</v>
      </c>
      <c r="G117" s="5">
        <v>7</v>
      </c>
      <c r="H117" s="5">
        <v>5</v>
      </c>
      <c r="I117" s="5">
        <v>15</v>
      </c>
      <c r="J117" s="5">
        <v>10</v>
      </c>
      <c r="K117" s="5">
        <v>18</v>
      </c>
      <c r="L117" s="5">
        <v>17</v>
      </c>
      <c r="M117" s="5">
        <v>10</v>
      </c>
      <c r="N117" s="5">
        <v>8</v>
      </c>
      <c r="O117" s="5">
        <v>15</v>
      </c>
      <c r="P117" s="5">
        <f t="shared" si="5"/>
        <v>110</v>
      </c>
      <c r="R117" s="62">
        <v>12</v>
      </c>
      <c r="S117" s="38"/>
      <c r="V117" s="19"/>
    </row>
    <row r="118" spans="1:22" s="5" customFormat="1" ht="13.5" customHeight="1">
      <c r="A118" s="5" t="s">
        <v>18</v>
      </c>
      <c r="B118" s="5" t="s">
        <v>175</v>
      </c>
      <c r="C118" s="5" t="s">
        <v>35</v>
      </c>
      <c r="D118" s="5" t="s">
        <v>150</v>
      </c>
      <c r="E118" s="19" t="s">
        <v>176</v>
      </c>
      <c r="F118" s="5">
        <v>9</v>
      </c>
      <c r="G118" s="5">
        <v>4</v>
      </c>
      <c r="H118" s="5">
        <v>21</v>
      </c>
      <c r="I118" s="5">
        <v>6</v>
      </c>
      <c r="J118" s="5">
        <v>23</v>
      </c>
      <c r="K118" s="5">
        <v>13</v>
      </c>
      <c r="L118" s="5">
        <v>10</v>
      </c>
      <c r="M118" s="5">
        <v>6</v>
      </c>
      <c r="N118" s="5">
        <v>2</v>
      </c>
      <c r="O118" s="5">
        <v>6</v>
      </c>
      <c r="P118" s="5">
        <f t="shared" si="5"/>
        <v>100</v>
      </c>
      <c r="R118" s="62">
        <v>11</v>
      </c>
      <c r="S118" s="38"/>
      <c r="V118" s="19"/>
    </row>
    <row r="119" spans="1:19" s="5" customFormat="1" ht="13.5" customHeight="1">
      <c r="A119" s="5" t="s">
        <v>98</v>
      </c>
      <c r="B119" s="5" t="s">
        <v>294</v>
      </c>
      <c r="C119" s="5" t="s">
        <v>35</v>
      </c>
      <c r="D119" s="5" t="s">
        <v>249</v>
      </c>
      <c r="E119" s="5" t="s">
        <v>267</v>
      </c>
      <c r="F119" s="5">
        <v>7</v>
      </c>
      <c r="G119" s="5">
        <v>9</v>
      </c>
      <c r="H119" s="5">
        <v>6</v>
      </c>
      <c r="I119" s="5">
        <v>6</v>
      </c>
      <c r="J119" s="5">
        <v>8</v>
      </c>
      <c r="K119" s="5">
        <v>6</v>
      </c>
      <c r="L119" s="5">
        <v>5</v>
      </c>
      <c r="M119" s="5">
        <v>6</v>
      </c>
      <c r="N119" s="5">
        <v>8</v>
      </c>
      <c r="O119" s="5">
        <v>9</v>
      </c>
      <c r="P119" s="5">
        <f t="shared" si="5"/>
        <v>70</v>
      </c>
      <c r="R119" s="62">
        <v>10</v>
      </c>
      <c r="S119" s="38"/>
    </row>
    <row r="120" spans="1:19" s="5" customFormat="1" ht="13.5" customHeight="1">
      <c r="A120" s="5" t="s">
        <v>99</v>
      </c>
      <c r="B120" s="32" t="s">
        <v>295</v>
      </c>
      <c r="C120" s="5" t="s">
        <v>35</v>
      </c>
      <c r="D120" s="5" t="s">
        <v>249</v>
      </c>
      <c r="E120" s="5" t="s">
        <v>272</v>
      </c>
      <c r="F120" s="5">
        <v>9</v>
      </c>
      <c r="G120" s="5">
        <v>8</v>
      </c>
      <c r="H120" s="5">
        <v>7</v>
      </c>
      <c r="I120" s="5">
        <v>6</v>
      </c>
      <c r="J120" s="5">
        <v>7</v>
      </c>
      <c r="K120" s="5">
        <v>5</v>
      </c>
      <c r="L120" s="5">
        <v>9</v>
      </c>
      <c r="M120" s="5">
        <v>7</v>
      </c>
      <c r="N120" s="5">
        <v>6</v>
      </c>
      <c r="O120" s="5">
        <v>6</v>
      </c>
      <c r="P120" s="5">
        <f t="shared" si="5"/>
        <v>70</v>
      </c>
      <c r="R120" s="62">
        <v>9</v>
      </c>
      <c r="S120" s="38"/>
    </row>
    <row r="121" spans="1:22" s="5" customFormat="1" ht="13.5" customHeight="1">
      <c r="A121" s="5" t="s">
        <v>100</v>
      </c>
      <c r="B121" s="5" t="s">
        <v>273</v>
      </c>
      <c r="C121" s="5" t="s">
        <v>35</v>
      </c>
      <c r="D121" s="5" t="s">
        <v>29</v>
      </c>
      <c r="E121" s="19" t="s">
        <v>274</v>
      </c>
      <c r="F121" s="5">
        <v>10</v>
      </c>
      <c r="G121" s="5">
        <v>3</v>
      </c>
      <c r="H121" s="5">
        <v>3</v>
      </c>
      <c r="I121" s="5">
        <v>3</v>
      </c>
      <c r="J121" s="5">
        <v>9</v>
      </c>
      <c r="K121" s="5">
        <v>10</v>
      </c>
      <c r="L121" s="5">
        <v>1</v>
      </c>
      <c r="M121" s="5">
        <v>8</v>
      </c>
      <c r="N121" s="5">
        <v>17</v>
      </c>
      <c r="O121" s="5">
        <v>3</v>
      </c>
      <c r="P121" s="5">
        <f t="shared" si="5"/>
        <v>67</v>
      </c>
      <c r="R121" s="62">
        <v>8</v>
      </c>
      <c r="S121" s="38"/>
      <c r="V121" s="19"/>
    </row>
    <row r="122" spans="1:19" s="5" customFormat="1" ht="13.5" customHeight="1">
      <c r="A122" s="5" t="s">
        <v>101</v>
      </c>
      <c r="B122" s="5" t="s">
        <v>269</v>
      </c>
      <c r="C122" s="5" t="s">
        <v>35</v>
      </c>
      <c r="D122" s="5" t="s">
        <v>249</v>
      </c>
      <c r="E122" s="5" t="s">
        <v>270</v>
      </c>
      <c r="F122" s="5">
        <v>3</v>
      </c>
      <c r="G122" s="5">
        <v>4</v>
      </c>
      <c r="H122" s="5">
        <v>3</v>
      </c>
      <c r="I122" s="5">
        <v>6</v>
      </c>
      <c r="J122" s="5">
        <v>8</v>
      </c>
      <c r="K122" s="5">
        <v>9</v>
      </c>
      <c r="L122" s="5">
        <v>7</v>
      </c>
      <c r="M122" s="5">
        <v>3</v>
      </c>
      <c r="N122" s="5">
        <v>5</v>
      </c>
      <c r="O122" s="5">
        <v>7</v>
      </c>
      <c r="P122" s="5">
        <f t="shared" si="5"/>
        <v>55</v>
      </c>
      <c r="R122" s="62">
        <v>7</v>
      </c>
      <c r="S122" s="38"/>
    </row>
    <row r="123" spans="1:19" s="5" customFormat="1" ht="13.5" customHeight="1">
      <c r="A123" s="5" t="s">
        <v>102</v>
      </c>
      <c r="B123" s="5" t="s">
        <v>268</v>
      </c>
      <c r="C123" s="5" t="s">
        <v>35</v>
      </c>
      <c r="D123" s="5" t="s">
        <v>249</v>
      </c>
      <c r="E123" s="5" t="s">
        <v>271</v>
      </c>
      <c r="F123" s="5">
        <v>3</v>
      </c>
      <c r="G123" s="5">
        <v>4</v>
      </c>
      <c r="H123" s="5">
        <v>5</v>
      </c>
      <c r="I123" s="5">
        <v>3</v>
      </c>
      <c r="J123" s="5">
        <v>3</v>
      </c>
      <c r="K123" s="5">
        <v>4</v>
      </c>
      <c r="L123" s="5">
        <v>5</v>
      </c>
      <c r="M123" s="5">
        <v>4</v>
      </c>
      <c r="N123" s="5">
        <v>3</v>
      </c>
      <c r="O123" s="5">
        <v>3</v>
      </c>
      <c r="P123" s="5">
        <f t="shared" si="5"/>
        <v>37</v>
      </c>
      <c r="R123" s="62">
        <v>6</v>
      </c>
      <c r="S123" s="38"/>
    </row>
    <row r="124" spans="5:18" s="5" customFormat="1" ht="13.5" customHeight="1">
      <c r="E124" s="19"/>
      <c r="R124" s="62"/>
    </row>
    <row r="125" spans="2:18" s="5" customFormat="1" ht="13.5" customHeight="1">
      <c r="B125" s="6" t="s">
        <v>49</v>
      </c>
      <c r="C125" s="6"/>
      <c r="R125" s="62"/>
    </row>
    <row r="126" spans="1:22" s="5" customFormat="1" ht="13.5" customHeight="1">
      <c r="A126" s="5" t="s">
        <v>9</v>
      </c>
      <c r="B126" s="5" t="s">
        <v>148</v>
      </c>
      <c r="D126" s="5" t="s">
        <v>21</v>
      </c>
      <c r="E126" s="19" t="s">
        <v>79</v>
      </c>
      <c r="F126" s="5">
        <v>47</v>
      </c>
      <c r="G126" s="5">
        <v>50</v>
      </c>
      <c r="H126" s="5">
        <v>44</v>
      </c>
      <c r="I126" s="5">
        <v>60</v>
      </c>
      <c r="J126" s="5">
        <v>40</v>
      </c>
      <c r="K126" s="5">
        <v>60</v>
      </c>
      <c r="L126" s="5">
        <v>39</v>
      </c>
      <c r="M126" s="5">
        <v>60</v>
      </c>
      <c r="N126" s="5">
        <v>51</v>
      </c>
      <c r="O126" s="5">
        <v>43</v>
      </c>
      <c r="P126" s="5">
        <f aca="true" t="shared" si="6" ref="P126:P136">SUM(F126:O126)</f>
        <v>494</v>
      </c>
      <c r="R126" s="62">
        <v>30</v>
      </c>
      <c r="S126" s="38"/>
      <c r="V126" s="19"/>
    </row>
    <row r="127" spans="1:22" s="5" customFormat="1" ht="13.5" customHeight="1">
      <c r="A127" s="5" t="s">
        <v>10</v>
      </c>
      <c r="B127" s="5" t="s">
        <v>177</v>
      </c>
      <c r="D127" s="5" t="s">
        <v>150</v>
      </c>
      <c r="E127" s="19" t="s">
        <v>178</v>
      </c>
      <c r="F127" s="5">
        <v>45</v>
      </c>
      <c r="G127" s="5">
        <v>57</v>
      </c>
      <c r="H127" s="5">
        <v>60</v>
      </c>
      <c r="I127" s="5">
        <v>42</v>
      </c>
      <c r="J127" s="5">
        <v>48</v>
      </c>
      <c r="K127" s="5">
        <v>55</v>
      </c>
      <c r="L127" s="5">
        <v>60</v>
      </c>
      <c r="M127" s="5">
        <v>35</v>
      </c>
      <c r="N127" s="5">
        <v>60</v>
      </c>
      <c r="O127" s="5">
        <v>30</v>
      </c>
      <c r="P127" s="5">
        <f t="shared" si="6"/>
        <v>492</v>
      </c>
      <c r="R127" s="62">
        <v>25</v>
      </c>
      <c r="S127" s="38"/>
      <c r="V127" s="19"/>
    </row>
    <row r="128" spans="1:22" s="5" customFormat="1" ht="13.5" customHeight="1">
      <c r="A128" s="5" t="s">
        <v>12</v>
      </c>
      <c r="B128" s="5" t="s">
        <v>281</v>
      </c>
      <c r="C128" s="5" t="s">
        <v>37</v>
      </c>
      <c r="D128" s="5" t="s">
        <v>223</v>
      </c>
      <c r="E128" s="5" t="s">
        <v>282</v>
      </c>
      <c r="F128" s="5">
        <v>44</v>
      </c>
      <c r="G128" s="5">
        <v>60</v>
      </c>
      <c r="H128" s="5">
        <v>42</v>
      </c>
      <c r="I128" s="5">
        <v>35</v>
      </c>
      <c r="J128" s="5">
        <v>41</v>
      </c>
      <c r="K128" s="5">
        <v>46</v>
      </c>
      <c r="L128" s="5">
        <v>51</v>
      </c>
      <c r="M128" s="5">
        <v>44</v>
      </c>
      <c r="N128" s="5">
        <v>55</v>
      </c>
      <c r="O128" s="5">
        <v>60</v>
      </c>
      <c r="P128" s="5">
        <f t="shared" si="6"/>
        <v>478</v>
      </c>
      <c r="R128" s="62">
        <v>21</v>
      </c>
      <c r="S128" s="38"/>
      <c r="T128" s="38"/>
      <c r="U128" s="38"/>
      <c r="V128" s="38"/>
    </row>
    <row r="129" spans="1:22" s="5" customFormat="1" ht="13.5" customHeight="1">
      <c r="A129" s="5" t="s">
        <v>13</v>
      </c>
      <c r="B129" s="5" t="s">
        <v>284</v>
      </c>
      <c r="D129" s="5" t="s">
        <v>223</v>
      </c>
      <c r="E129" s="5" t="s">
        <v>285</v>
      </c>
      <c r="F129" s="5">
        <v>47</v>
      </c>
      <c r="G129" s="5">
        <v>42</v>
      </c>
      <c r="H129" s="5">
        <v>60</v>
      </c>
      <c r="I129" s="5">
        <v>55</v>
      </c>
      <c r="J129" s="5">
        <v>45</v>
      </c>
      <c r="K129" s="5">
        <v>37</v>
      </c>
      <c r="L129" s="5">
        <v>45</v>
      </c>
      <c r="M129" s="5">
        <v>60</v>
      </c>
      <c r="N129" s="5">
        <v>27</v>
      </c>
      <c r="O129" s="5">
        <v>47</v>
      </c>
      <c r="P129" s="5">
        <f t="shared" si="6"/>
        <v>465</v>
      </c>
      <c r="R129" s="62">
        <v>18</v>
      </c>
      <c r="S129" s="38"/>
      <c r="T129" s="38"/>
      <c r="U129" s="38"/>
      <c r="V129" s="38"/>
    </row>
    <row r="130" spans="1:19" s="5" customFormat="1" ht="13.5" customHeight="1">
      <c r="A130" s="5" t="s">
        <v>14</v>
      </c>
      <c r="B130" s="5" t="s">
        <v>36</v>
      </c>
      <c r="C130" s="5" t="s">
        <v>37</v>
      </c>
      <c r="D130" s="5" t="s">
        <v>29</v>
      </c>
      <c r="E130" s="5" t="s">
        <v>30</v>
      </c>
      <c r="F130" s="5">
        <v>38</v>
      </c>
      <c r="G130" s="5">
        <v>42</v>
      </c>
      <c r="H130" s="5">
        <v>44</v>
      </c>
      <c r="I130" s="5">
        <v>49</v>
      </c>
      <c r="J130" s="5">
        <v>43</v>
      </c>
      <c r="K130" s="5">
        <v>51</v>
      </c>
      <c r="L130" s="5">
        <v>21</v>
      </c>
      <c r="M130" s="5">
        <v>30</v>
      </c>
      <c r="N130" s="5">
        <v>33</v>
      </c>
      <c r="O130" s="5">
        <v>42</v>
      </c>
      <c r="P130" s="5">
        <f t="shared" si="6"/>
        <v>393</v>
      </c>
      <c r="R130" s="62">
        <v>16</v>
      </c>
      <c r="S130" s="38"/>
    </row>
    <row r="131" spans="1:19" s="5" customFormat="1" ht="12.75">
      <c r="A131" s="5" t="s">
        <v>11</v>
      </c>
      <c r="B131" s="5" t="s">
        <v>67</v>
      </c>
      <c r="C131" s="5" t="s">
        <v>20</v>
      </c>
      <c r="D131" s="5" t="s">
        <v>29</v>
      </c>
      <c r="E131" s="5" t="s">
        <v>45</v>
      </c>
      <c r="F131" s="5">
        <v>38</v>
      </c>
      <c r="G131" s="5">
        <v>41</v>
      </c>
      <c r="H131" s="5">
        <v>42</v>
      </c>
      <c r="I131" s="5">
        <v>39</v>
      </c>
      <c r="J131" s="5">
        <v>34</v>
      </c>
      <c r="K131" s="5">
        <v>39</v>
      </c>
      <c r="L131" s="5">
        <v>33</v>
      </c>
      <c r="M131" s="5">
        <v>36</v>
      </c>
      <c r="N131" s="5">
        <v>33</v>
      </c>
      <c r="O131" s="5">
        <v>40</v>
      </c>
      <c r="P131" s="5">
        <f t="shared" si="6"/>
        <v>375</v>
      </c>
      <c r="R131" s="62">
        <v>15</v>
      </c>
      <c r="S131" s="38"/>
    </row>
    <row r="132" spans="1:22" s="5" customFormat="1" ht="12.75">
      <c r="A132" s="5" t="s">
        <v>15</v>
      </c>
      <c r="B132" s="5" t="s">
        <v>287</v>
      </c>
      <c r="C132" s="5" t="s">
        <v>20</v>
      </c>
      <c r="D132" s="5" t="s">
        <v>29</v>
      </c>
      <c r="E132" s="5" t="s">
        <v>288</v>
      </c>
      <c r="F132" s="5">
        <v>37</v>
      </c>
      <c r="G132" s="5">
        <v>31</v>
      </c>
      <c r="H132" s="5">
        <v>27</v>
      </c>
      <c r="I132" s="5">
        <v>33</v>
      </c>
      <c r="J132" s="5">
        <v>23</v>
      </c>
      <c r="K132" s="5">
        <v>34</v>
      </c>
      <c r="L132" s="5">
        <v>56</v>
      </c>
      <c r="M132" s="5">
        <v>31</v>
      </c>
      <c r="N132" s="5">
        <v>30</v>
      </c>
      <c r="O132" s="5">
        <v>37</v>
      </c>
      <c r="P132" s="5">
        <f t="shared" si="6"/>
        <v>339</v>
      </c>
      <c r="R132" s="62">
        <v>14</v>
      </c>
      <c r="S132" s="38"/>
      <c r="T132" s="38"/>
      <c r="U132" s="38"/>
      <c r="V132" s="38"/>
    </row>
    <row r="133" spans="1:22" s="5" customFormat="1" ht="12.75">
      <c r="A133" s="5" t="s">
        <v>16</v>
      </c>
      <c r="B133" s="5" t="s">
        <v>291</v>
      </c>
      <c r="C133" s="5" t="s">
        <v>20</v>
      </c>
      <c r="D133" s="5" t="s">
        <v>7</v>
      </c>
      <c r="E133" s="19" t="s">
        <v>286</v>
      </c>
      <c r="F133" s="5">
        <v>27</v>
      </c>
      <c r="G133" s="5">
        <v>28</v>
      </c>
      <c r="H133" s="5">
        <v>36</v>
      </c>
      <c r="I133" s="5">
        <v>42</v>
      </c>
      <c r="J133" s="5">
        <v>27</v>
      </c>
      <c r="K133" s="5">
        <v>25</v>
      </c>
      <c r="L133" s="5">
        <v>31</v>
      </c>
      <c r="M133" s="5">
        <v>28</v>
      </c>
      <c r="N133" s="5">
        <v>38</v>
      </c>
      <c r="O133" s="5">
        <v>47</v>
      </c>
      <c r="P133" s="5">
        <f t="shared" si="6"/>
        <v>329</v>
      </c>
      <c r="R133" s="62">
        <v>13</v>
      </c>
      <c r="S133" s="38"/>
      <c r="T133" s="38"/>
      <c r="U133" s="38"/>
      <c r="V133" s="67"/>
    </row>
    <row r="134" spans="1:23" s="5" customFormat="1" ht="12.75">
      <c r="A134" s="5" t="s">
        <v>17</v>
      </c>
      <c r="B134" s="5" t="s">
        <v>66</v>
      </c>
      <c r="C134" s="5" t="s">
        <v>20</v>
      </c>
      <c r="D134" s="5" t="s">
        <v>75</v>
      </c>
      <c r="E134" s="5" t="s">
        <v>76</v>
      </c>
      <c r="F134" s="5">
        <v>22</v>
      </c>
      <c r="G134" s="5">
        <v>22</v>
      </c>
      <c r="H134" s="5">
        <v>25</v>
      </c>
      <c r="I134" s="5">
        <v>24</v>
      </c>
      <c r="J134" s="5">
        <v>23</v>
      </c>
      <c r="K134" s="5">
        <v>22</v>
      </c>
      <c r="L134" s="5">
        <v>24</v>
      </c>
      <c r="M134" s="5">
        <v>20</v>
      </c>
      <c r="N134" s="5">
        <v>24</v>
      </c>
      <c r="O134" s="5">
        <v>17</v>
      </c>
      <c r="P134" s="5">
        <f t="shared" si="6"/>
        <v>223</v>
      </c>
      <c r="R134" s="62">
        <v>12</v>
      </c>
      <c r="S134" s="38"/>
      <c r="W134" s="27"/>
    </row>
    <row r="135" spans="1:23" s="5" customFormat="1" ht="12.75">
      <c r="A135" s="5" t="s">
        <v>18</v>
      </c>
      <c r="B135" s="5" t="s">
        <v>289</v>
      </c>
      <c r="D135" s="5" t="s">
        <v>278</v>
      </c>
      <c r="E135" s="5" t="s">
        <v>290</v>
      </c>
      <c r="F135" s="5">
        <v>15</v>
      </c>
      <c r="G135" s="5">
        <v>16</v>
      </c>
      <c r="H135" s="5">
        <v>30</v>
      </c>
      <c r="I135" s="5">
        <v>11</v>
      </c>
      <c r="J135" s="5">
        <v>23</v>
      </c>
      <c r="K135" s="5">
        <v>14</v>
      </c>
      <c r="L135" s="5">
        <v>11</v>
      </c>
      <c r="M135" s="5">
        <v>15</v>
      </c>
      <c r="N135" s="5">
        <v>19</v>
      </c>
      <c r="O135" s="5">
        <v>28</v>
      </c>
      <c r="P135" s="5">
        <f t="shared" si="6"/>
        <v>182</v>
      </c>
      <c r="R135" s="62">
        <v>11</v>
      </c>
      <c r="S135" s="38"/>
      <c r="W135" s="27"/>
    </row>
    <row r="136" spans="1:22" s="38" customFormat="1" ht="12.75">
      <c r="A136" s="5" t="s">
        <v>98</v>
      </c>
      <c r="B136" s="5" t="s">
        <v>292</v>
      </c>
      <c r="C136" s="5"/>
      <c r="D136" s="5" t="s">
        <v>7</v>
      </c>
      <c r="E136" s="19" t="s">
        <v>293</v>
      </c>
      <c r="F136" s="5">
        <v>21</v>
      </c>
      <c r="G136" s="5">
        <v>14</v>
      </c>
      <c r="H136" s="5">
        <v>23</v>
      </c>
      <c r="I136" s="5">
        <v>18</v>
      </c>
      <c r="J136" s="5">
        <v>17</v>
      </c>
      <c r="K136" s="5">
        <v>12</v>
      </c>
      <c r="L136" s="5">
        <v>21</v>
      </c>
      <c r="M136" s="5">
        <v>13</v>
      </c>
      <c r="N136" s="5">
        <v>15</v>
      </c>
      <c r="O136" s="5">
        <v>16</v>
      </c>
      <c r="P136" s="5">
        <f t="shared" si="6"/>
        <v>170</v>
      </c>
      <c r="R136" s="38">
        <v>10</v>
      </c>
      <c r="V136" s="67"/>
    </row>
    <row r="137" spans="2:5" ht="15">
      <c r="B137" s="20"/>
      <c r="C137" s="20"/>
      <c r="D137" s="20"/>
      <c r="E137" s="24"/>
    </row>
    <row r="138" spans="2:23" s="5" customFormat="1" ht="12.75">
      <c r="B138" s="6" t="s">
        <v>124</v>
      </c>
      <c r="R138" s="62"/>
      <c r="W138" s="27"/>
    </row>
    <row r="139" spans="1:18" s="5" customFormat="1" ht="12.75">
      <c r="A139" s="5" t="s">
        <v>9</v>
      </c>
      <c r="B139" s="5" t="s">
        <v>91</v>
      </c>
      <c r="C139" s="5" t="s">
        <v>35</v>
      </c>
      <c r="D139" s="5" t="s">
        <v>28</v>
      </c>
      <c r="E139" s="5" t="s">
        <v>92</v>
      </c>
      <c r="F139" s="5" t="s">
        <v>180</v>
      </c>
      <c r="J139" s="5">
        <v>120</v>
      </c>
      <c r="L139" s="5">
        <v>110</v>
      </c>
      <c r="N139" s="5">
        <v>90</v>
      </c>
      <c r="P139" s="5">
        <f>SUM(F139:O139)</f>
        <v>320</v>
      </c>
      <c r="R139" s="62">
        <v>30</v>
      </c>
    </row>
    <row r="140" s="5" customFormat="1" ht="12.75">
      <c r="R140" s="62"/>
    </row>
    <row r="141" spans="2:18" s="5" customFormat="1" ht="13.5" customHeight="1">
      <c r="B141" s="6" t="s">
        <v>50</v>
      </c>
      <c r="C141" s="6"/>
      <c r="R141" s="62"/>
    </row>
    <row r="142" spans="1:19" s="5" customFormat="1" ht="13.5" customHeight="1">
      <c r="A142" s="5" t="s">
        <v>9</v>
      </c>
      <c r="B142" s="5" t="s">
        <v>181</v>
      </c>
      <c r="D142" s="5" t="s">
        <v>150</v>
      </c>
      <c r="E142" s="5" t="s">
        <v>182</v>
      </c>
      <c r="F142" s="5" t="s">
        <v>183</v>
      </c>
      <c r="L142" s="5">
        <v>360</v>
      </c>
      <c r="N142" s="5">
        <v>180</v>
      </c>
      <c r="O142" s="5">
        <v>121</v>
      </c>
      <c r="P142" s="5">
        <f>SUM(F142:O142)</f>
        <v>661</v>
      </c>
      <c r="R142" s="62">
        <v>30</v>
      </c>
      <c r="S142" s="38"/>
    </row>
    <row r="143" spans="1:19" s="5" customFormat="1" ht="13.5" customHeight="1">
      <c r="A143" s="5" t="s">
        <v>10</v>
      </c>
      <c r="B143" s="5" t="s">
        <v>110</v>
      </c>
      <c r="D143" s="5" t="s">
        <v>7</v>
      </c>
      <c r="E143" s="5" t="s">
        <v>111</v>
      </c>
      <c r="F143" s="5" t="s">
        <v>125</v>
      </c>
      <c r="J143" s="5">
        <v>78</v>
      </c>
      <c r="L143" s="5">
        <v>120</v>
      </c>
      <c r="N143" s="5">
        <v>108</v>
      </c>
      <c r="P143" s="5">
        <f>SUM(F143:O143)</f>
        <v>306</v>
      </c>
      <c r="R143" s="62">
        <v>25</v>
      </c>
      <c r="S143" s="38"/>
    </row>
    <row r="144" spans="1:19" s="5" customFormat="1" ht="13.5" customHeight="1">
      <c r="A144" s="5" t="s">
        <v>12</v>
      </c>
      <c r="B144" s="5" t="s">
        <v>260</v>
      </c>
      <c r="D144" s="5" t="s">
        <v>29</v>
      </c>
      <c r="E144" s="5" t="s">
        <v>261</v>
      </c>
      <c r="F144" s="5" t="s">
        <v>262</v>
      </c>
      <c r="J144" s="5">
        <v>120</v>
      </c>
      <c r="L144" s="5">
        <v>81</v>
      </c>
      <c r="N144" s="5">
        <v>100</v>
      </c>
      <c r="P144" s="5">
        <f>SUM(F144:N144)</f>
        <v>301</v>
      </c>
      <c r="R144" s="62">
        <v>21</v>
      </c>
      <c r="S144" s="38"/>
    </row>
    <row r="145" spans="1:19" s="5" customFormat="1" ht="13.5" customHeight="1">
      <c r="A145" s="5" t="s">
        <v>13</v>
      </c>
      <c r="B145" s="5" t="s">
        <v>54</v>
      </c>
      <c r="D145" s="5" t="s">
        <v>28</v>
      </c>
      <c r="E145" s="5" t="s">
        <v>55</v>
      </c>
      <c r="F145" s="5" t="s">
        <v>126</v>
      </c>
      <c r="J145" s="5">
        <v>80</v>
      </c>
      <c r="L145" s="5">
        <v>98</v>
      </c>
      <c r="N145" s="5">
        <v>85</v>
      </c>
      <c r="P145" s="5">
        <f>SUM(F145:O145)</f>
        <v>263</v>
      </c>
      <c r="Q145" s="33"/>
      <c r="R145" s="62">
        <v>18</v>
      </c>
      <c r="S145" s="38"/>
    </row>
    <row r="146" spans="17:19" s="5" customFormat="1" ht="13.5" customHeight="1">
      <c r="Q146" s="33"/>
      <c r="R146" s="62"/>
      <c r="S146" s="38"/>
    </row>
    <row r="147" spans="1:18" s="5" customFormat="1" ht="15" customHeight="1">
      <c r="A147" s="14"/>
      <c r="B147" s="6" t="s">
        <v>263</v>
      </c>
      <c r="Q147" s="14"/>
      <c r="R147" s="14"/>
    </row>
    <row r="148" spans="1:18" s="5" customFormat="1" ht="15" customHeight="1">
      <c r="A148" s="14" t="s">
        <v>9</v>
      </c>
      <c r="B148" s="5" t="s">
        <v>127</v>
      </c>
      <c r="D148" s="5" t="s">
        <v>28</v>
      </c>
      <c r="E148" s="5" t="s">
        <v>128</v>
      </c>
      <c r="F148" s="5" t="s">
        <v>264</v>
      </c>
      <c r="I148" s="5">
        <v>90</v>
      </c>
      <c r="K148" s="5">
        <v>35</v>
      </c>
      <c r="M148" s="5">
        <v>90</v>
      </c>
      <c r="P148" s="5">
        <f>SUM(F148:O148)</f>
        <v>215</v>
      </c>
      <c r="Q148" s="14"/>
      <c r="R148" s="62">
        <v>30</v>
      </c>
    </row>
    <row r="149" spans="17:18" s="5" customFormat="1" ht="13.5" customHeight="1">
      <c r="Q149" s="33"/>
      <c r="R149" s="62"/>
    </row>
    <row r="150" spans="2:18" s="5" customFormat="1" ht="13.5" customHeight="1">
      <c r="B150" s="6" t="s">
        <v>51</v>
      </c>
      <c r="C150" s="6"/>
      <c r="R150" s="62"/>
    </row>
    <row r="151" spans="1:19" s="5" customFormat="1" ht="13.5" customHeight="1">
      <c r="A151" s="5" t="s">
        <v>9</v>
      </c>
      <c r="B151" s="5" t="s">
        <v>127</v>
      </c>
      <c r="D151" s="5" t="s">
        <v>28</v>
      </c>
      <c r="E151" s="5" t="s">
        <v>128</v>
      </c>
      <c r="F151" s="5" t="s">
        <v>184</v>
      </c>
      <c r="J151" s="5">
        <v>120</v>
      </c>
      <c r="L151" s="5">
        <v>120</v>
      </c>
      <c r="N151" s="5">
        <v>102</v>
      </c>
      <c r="P151" s="5">
        <f>SUM(F151:O151)</f>
        <v>342</v>
      </c>
      <c r="R151" s="62">
        <v>30</v>
      </c>
      <c r="S151" s="38"/>
    </row>
    <row r="152" spans="1:19" ht="12.75">
      <c r="A152" s="5" t="s">
        <v>10</v>
      </c>
      <c r="B152" s="5" t="s">
        <v>24</v>
      </c>
      <c r="C152" s="5"/>
      <c r="D152" s="5" t="s">
        <v>7</v>
      </c>
      <c r="E152" s="5" t="s">
        <v>25</v>
      </c>
      <c r="F152" s="5" t="s">
        <v>185</v>
      </c>
      <c r="G152" s="5"/>
      <c r="H152" s="5"/>
      <c r="I152" s="5"/>
      <c r="J152" s="5">
        <v>101</v>
      </c>
      <c r="K152" s="5"/>
      <c r="L152" s="5">
        <v>118</v>
      </c>
      <c r="M152" s="5"/>
      <c r="N152" s="5">
        <v>73</v>
      </c>
      <c r="O152" s="5"/>
      <c r="P152" s="5">
        <f>SUM(F152:O152)</f>
        <v>292</v>
      </c>
      <c r="Q152" s="5"/>
      <c r="R152" s="62">
        <v>25</v>
      </c>
      <c r="S152" s="38"/>
    </row>
    <row r="153" spans="1:19" s="5" customFormat="1" ht="12.75">
      <c r="A153" s="5" t="s">
        <v>12</v>
      </c>
      <c r="B153" s="5" t="s">
        <v>115</v>
      </c>
      <c r="D153" s="5" t="s">
        <v>21</v>
      </c>
      <c r="E153" s="5" t="s">
        <v>116</v>
      </c>
      <c r="F153" s="5" t="s">
        <v>185</v>
      </c>
      <c r="J153" s="5">
        <v>77</v>
      </c>
      <c r="L153" s="5">
        <v>48</v>
      </c>
      <c r="N153" s="5">
        <v>60</v>
      </c>
      <c r="P153" s="5">
        <f>SUM(F153:O153)</f>
        <v>185</v>
      </c>
      <c r="R153" s="62">
        <v>21</v>
      </c>
      <c r="S153" s="38"/>
    </row>
    <row r="154" s="5" customFormat="1" ht="12.75">
      <c r="R154" s="62"/>
    </row>
    <row r="155" spans="2:18" s="5" customFormat="1" ht="12.75">
      <c r="B155" s="6" t="s">
        <v>68</v>
      </c>
      <c r="R155" s="62"/>
    </row>
    <row r="156" spans="1:18" s="5" customFormat="1" ht="12.75">
      <c r="A156" s="5" t="s">
        <v>9</v>
      </c>
      <c r="B156" s="5" t="s">
        <v>129</v>
      </c>
      <c r="D156" s="5" t="s">
        <v>65</v>
      </c>
      <c r="E156" s="5" t="s">
        <v>130</v>
      </c>
      <c r="F156" s="5" t="s">
        <v>85</v>
      </c>
      <c r="L156" s="5">
        <v>360</v>
      </c>
      <c r="N156" s="5">
        <v>100</v>
      </c>
      <c r="P156" s="5">
        <f>SUM(F156:O156)</f>
        <v>460</v>
      </c>
      <c r="R156" s="62">
        <v>30</v>
      </c>
    </row>
    <row r="157" spans="1:18" s="5" customFormat="1" ht="12.75">
      <c r="A157" s="5" t="s">
        <v>10</v>
      </c>
      <c r="B157" s="5" t="s">
        <v>61</v>
      </c>
      <c r="D157" s="5" t="s">
        <v>65</v>
      </c>
      <c r="E157" s="5" t="s">
        <v>62</v>
      </c>
      <c r="F157" s="5" t="s">
        <v>85</v>
      </c>
      <c r="L157" s="5">
        <v>360</v>
      </c>
      <c r="N157" s="5">
        <v>94</v>
      </c>
      <c r="P157" s="5">
        <f>SUM(F157:O157)</f>
        <v>454</v>
      </c>
      <c r="R157" s="62">
        <v>25</v>
      </c>
    </row>
    <row r="158" spans="1:18" s="5" customFormat="1" ht="12.75">
      <c r="A158" s="5" t="s">
        <v>12</v>
      </c>
      <c r="B158" s="5" t="s">
        <v>117</v>
      </c>
      <c r="D158" s="5" t="s">
        <v>7</v>
      </c>
      <c r="E158" s="5" t="s">
        <v>118</v>
      </c>
      <c r="F158" s="5" t="s">
        <v>69</v>
      </c>
      <c r="J158" s="5">
        <v>120</v>
      </c>
      <c r="L158" s="5">
        <v>118</v>
      </c>
      <c r="N158" s="5">
        <v>120</v>
      </c>
      <c r="P158" s="5">
        <f>SUM(F158:O158)</f>
        <v>358</v>
      </c>
      <c r="R158" s="62">
        <v>21</v>
      </c>
    </row>
    <row r="159" spans="1:18" s="5" customFormat="1" ht="12.75">
      <c r="A159" s="5" t="s">
        <v>13</v>
      </c>
      <c r="B159" s="5" t="s">
        <v>63</v>
      </c>
      <c r="D159" s="5" t="s">
        <v>7</v>
      </c>
      <c r="E159" s="5" t="s">
        <v>64</v>
      </c>
      <c r="F159" s="5" t="s">
        <v>85</v>
      </c>
      <c r="J159" s="5">
        <v>117</v>
      </c>
      <c r="L159" s="5">
        <v>120</v>
      </c>
      <c r="N159" s="5">
        <v>120</v>
      </c>
      <c r="P159" s="5">
        <f>SUM(F159:O159)</f>
        <v>357</v>
      </c>
      <c r="R159" s="62">
        <v>16</v>
      </c>
    </row>
    <row r="160" s="5" customFormat="1" ht="12.75">
      <c r="R160" s="62"/>
    </row>
    <row r="161" s="5" customFormat="1" ht="12.75">
      <c r="R161" s="62"/>
    </row>
    <row r="162" s="5" customFormat="1" ht="12.75">
      <c r="R162" s="62"/>
    </row>
    <row r="163" spans="7:23" s="26" customFormat="1" ht="20.25">
      <c r="G163" s="58" t="s">
        <v>57</v>
      </c>
      <c r="R163" s="65"/>
      <c r="S163" s="30"/>
      <c r="T163" s="30"/>
      <c r="U163" s="30"/>
      <c r="V163" s="30"/>
      <c r="W163" s="30"/>
    </row>
    <row r="164" spans="6:23" s="26" customFormat="1" ht="18.75">
      <c r="F164" s="42"/>
      <c r="G164" s="48" t="s">
        <v>58</v>
      </c>
      <c r="R164" s="65"/>
      <c r="S164" s="30"/>
      <c r="T164" s="30"/>
      <c r="U164" s="30"/>
      <c r="V164" s="30"/>
      <c r="W164" s="30"/>
    </row>
    <row r="165" spans="4:19" s="42" customFormat="1" ht="18">
      <c r="D165" s="43"/>
      <c r="G165" s="44" t="s">
        <v>186</v>
      </c>
      <c r="O165" s="45"/>
      <c r="Q165" s="46"/>
      <c r="R165" s="63"/>
      <c r="S165" s="47"/>
    </row>
    <row r="166" spans="4:19" s="42" customFormat="1" ht="18">
      <c r="D166" s="43"/>
      <c r="E166" s="44"/>
      <c r="O166" s="45"/>
      <c r="Q166" s="46"/>
      <c r="R166" s="63"/>
      <c r="S166" s="47"/>
    </row>
    <row r="167" spans="6:23" s="6" customFormat="1" ht="13.5" customHeight="1">
      <c r="F167" s="10" t="s">
        <v>26</v>
      </c>
      <c r="R167" s="62"/>
      <c r="S167" s="31"/>
      <c r="T167" s="31"/>
      <c r="U167" s="31"/>
      <c r="V167" s="31"/>
      <c r="W167" s="31"/>
    </row>
    <row r="168" spans="6:23" s="5" customFormat="1" ht="13.5" customHeight="1">
      <c r="F168" s="11" t="s">
        <v>131</v>
      </c>
      <c r="R168" s="62"/>
      <c r="S168" s="27"/>
      <c r="T168" s="27"/>
      <c r="U168" s="27"/>
      <c r="V168" s="27"/>
      <c r="W168" s="27"/>
    </row>
    <row r="169" spans="6:23" s="5" customFormat="1" ht="13.5" customHeight="1">
      <c r="F169" s="11" t="s">
        <v>132</v>
      </c>
      <c r="R169" s="62"/>
      <c r="S169" s="27"/>
      <c r="T169" s="27"/>
      <c r="U169" s="27"/>
      <c r="V169" s="27"/>
      <c r="W169" s="27"/>
    </row>
    <row r="170" spans="6:23" s="5" customFormat="1" ht="13.5" customHeight="1">
      <c r="F170" s="11"/>
      <c r="R170" s="62"/>
      <c r="S170" s="27"/>
      <c r="T170" s="27"/>
      <c r="U170" s="27"/>
      <c r="V170" s="27"/>
      <c r="W170" s="27"/>
    </row>
    <row r="171" spans="7:23" s="5" customFormat="1" ht="13.5" customHeight="1">
      <c r="G171" s="12" t="s">
        <v>70</v>
      </c>
      <c r="J171" s="8"/>
      <c r="M171" s="8"/>
      <c r="P171" s="8"/>
      <c r="R171" s="62"/>
      <c r="S171" s="27"/>
      <c r="T171" s="27"/>
      <c r="U171" s="27"/>
      <c r="V171" s="27"/>
      <c r="W171" s="27"/>
    </row>
    <row r="172" spans="7:23" s="5" customFormat="1" ht="13.5" customHeight="1">
      <c r="G172" s="12" t="s">
        <v>71</v>
      </c>
      <c r="J172" s="8"/>
      <c r="M172" s="8"/>
      <c r="P172" s="8"/>
      <c r="R172" s="62"/>
      <c r="S172" s="27"/>
      <c r="T172" s="27"/>
      <c r="U172" s="27"/>
      <c r="V172" s="27"/>
      <c r="W172" s="27"/>
    </row>
    <row r="173" spans="7:23" s="5" customFormat="1" ht="13.5" customHeight="1">
      <c r="G173" s="12" t="s">
        <v>72</v>
      </c>
      <c r="J173" s="8"/>
      <c r="M173" s="8"/>
      <c r="P173" s="8"/>
      <c r="R173" s="62"/>
      <c r="S173" s="27"/>
      <c r="T173" s="27"/>
      <c r="U173" s="27"/>
      <c r="V173" s="27"/>
      <c r="W173" s="27"/>
    </row>
    <row r="174" spans="7:23" s="5" customFormat="1" ht="13.5" customHeight="1">
      <c r="G174" s="16" t="s">
        <v>73</v>
      </c>
      <c r="J174" s="8"/>
      <c r="M174" s="8"/>
      <c r="P174" s="8"/>
      <c r="R174" s="62"/>
      <c r="S174" s="27"/>
      <c r="T174" s="27"/>
      <c r="U174" s="27"/>
      <c r="V174" s="27"/>
      <c r="W174" s="27"/>
    </row>
    <row r="175" spans="7:23" s="5" customFormat="1" ht="13.5" customHeight="1">
      <c r="G175" s="16"/>
      <c r="J175" s="8"/>
      <c r="M175" s="8"/>
      <c r="P175" s="8"/>
      <c r="R175" s="62"/>
      <c r="S175" s="27"/>
      <c r="T175" s="27"/>
      <c r="U175" s="27"/>
      <c r="V175" s="27"/>
      <c r="W175" s="27"/>
    </row>
    <row r="176" spans="7:23" s="5" customFormat="1" ht="13.5" customHeight="1">
      <c r="G176" s="16"/>
      <c r="J176" s="8"/>
      <c r="M176" s="8"/>
      <c r="P176" s="8"/>
      <c r="R176" s="62"/>
      <c r="S176" s="27"/>
      <c r="T176" s="27"/>
      <c r="U176" s="27"/>
      <c r="V176" s="27"/>
      <c r="W176" s="27"/>
    </row>
    <row r="177" spans="7:23" s="5" customFormat="1" ht="13.5" customHeight="1">
      <c r="G177" s="16"/>
      <c r="J177" s="8"/>
      <c r="M177" s="8"/>
      <c r="P177" s="8"/>
      <c r="R177" s="62"/>
      <c r="S177" s="27"/>
      <c r="T177" s="27"/>
      <c r="U177" s="27"/>
      <c r="V177" s="27"/>
      <c r="W177" s="27"/>
    </row>
    <row r="179" ht="15.75">
      <c r="G179" s="54" t="s">
        <v>196</v>
      </c>
    </row>
    <row r="180" spans="4:23" s="5" customFormat="1" ht="13.5" customHeight="1">
      <c r="D180"/>
      <c r="G180" s="53" t="s">
        <v>197</v>
      </c>
      <c r="R180" s="62"/>
      <c r="S180" s="27"/>
      <c r="T180" s="27"/>
      <c r="U180" s="27"/>
      <c r="V180" s="27"/>
      <c r="W180" s="27"/>
    </row>
    <row r="181" spans="1:23" s="2" customFormat="1" ht="13.5" customHeight="1">
      <c r="A181" s="5"/>
      <c r="B181" s="5"/>
      <c r="C181" s="5"/>
      <c r="D181" s="5"/>
      <c r="E181" s="5"/>
      <c r="F181" s="5"/>
      <c r="G181" s="17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62"/>
      <c r="S181" s="27"/>
      <c r="T181" s="25"/>
      <c r="U181" s="25"/>
      <c r="V181" s="25"/>
      <c r="W181" s="25"/>
    </row>
    <row r="182" spans="2:17" ht="13.5" customHeight="1">
      <c r="B182" s="5"/>
      <c r="C182" s="5"/>
      <c r="D182" s="5"/>
      <c r="E182" s="5"/>
      <c r="F182" s="5"/>
      <c r="G182" s="17" t="s">
        <v>198</v>
      </c>
      <c r="H182" s="5"/>
      <c r="I182" s="5"/>
      <c r="J182" s="5"/>
      <c r="K182" s="5"/>
      <c r="L182" s="5"/>
      <c r="M182" s="5"/>
      <c r="N182" s="5"/>
      <c r="O182" s="5"/>
      <c r="P182" s="5"/>
      <c r="Q182" s="5"/>
    </row>
    <row r="183" spans="4:7" ht="12.75">
      <c r="D183" s="5"/>
      <c r="G183" s="22"/>
    </row>
    <row r="184" ht="13.5">
      <c r="G184" s="56" t="s">
        <v>199</v>
      </c>
    </row>
    <row r="185" ht="13.5">
      <c r="G185" s="56" t="s">
        <v>200</v>
      </c>
    </row>
    <row r="186" ht="12.75">
      <c r="G186" s="17"/>
    </row>
    <row r="187" ht="13.5">
      <c r="G187" s="17" t="s">
        <v>201</v>
      </c>
    </row>
    <row r="188" ht="12.75">
      <c r="G188" s="52"/>
    </row>
    <row r="189" ht="12.75">
      <c r="G189" s="17" t="s">
        <v>280</v>
      </c>
    </row>
    <row r="190" ht="12.75">
      <c r="G190" s="17"/>
    </row>
    <row r="191" ht="12.75">
      <c r="G191" s="17" t="s">
        <v>202</v>
      </c>
    </row>
    <row r="192" ht="12.75">
      <c r="G192" s="57"/>
    </row>
    <row r="193" spans="7:17" ht="13.5" customHeight="1">
      <c r="G193" s="17" t="s">
        <v>203</v>
      </c>
      <c r="Q193" s="5"/>
    </row>
    <row r="194" spans="7:17" ht="13.5" customHeight="1">
      <c r="G194" s="17" t="s">
        <v>204</v>
      </c>
      <c r="Q194" s="5"/>
    </row>
    <row r="195" spans="7:17" ht="13.5" customHeight="1">
      <c r="G195" s="17" t="s">
        <v>205</v>
      </c>
      <c r="Q195" s="5"/>
    </row>
    <row r="196" spans="7:17" ht="13.5" customHeight="1">
      <c r="G196" s="17" t="s">
        <v>206</v>
      </c>
      <c r="Q196" s="5"/>
    </row>
    <row r="197" ht="13.5" customHeight="1">
      <c r="G197" s="52"/>
    </row>
    <row r="198" ht="12.75">
      <c r="G198" s="18" t="s">
        <v>207</v>
      </c>
    </row>
    <row r="199" ht="12.75">
      <c r="G199" s="17" t="s">
        <v>208</v>
      </c>
    </row>
    <row r="200" ht="12.75">
      <c r="G200" s="52"/>
    </row>
    <row r="201" ht="12.75">
      <c r="G201" s="17" t="s">
        <v>209</v>
      </c>
    </row>
    <row r="202" ht="12.75">
      <c r="G202" s="17" t="s">
        <v>210</v>
      </c>
    </row>
    <row r="203" ht="12.75">
      <c r="G203" s="17"/>
    </row>
    <row r="205" ht="15" customHeight="1">
      <c r="G205" s="55" t="s">
        <v>187</v>
      </c>
    </row>
    <row r="206" ht="12.75">
      <c r="G206" s="18" t="s">
        <v>188</v>
      </c>
    </row>
    <row r="207" ht="12.75">
      <c r="G207" s="21" t="s">
        <v>189</v>
      </c>
    </row>
    <row r="208" ht="12.75">
      <c r="G208" s="21" t="s">
        <v>190</v>
      </c>
    </row>
    <row r="209" ht="12.75">
      <c r="G209" s="21" t="s">
        <v>191</v>
      </c>
    </row>
    <row r="210" ht="12.75">
      <c r="G210" s="21" t="s">
        <v>192</v>
      </c>
    </row>
    <row r="211" ht="12.75">
      <c r="G211" s="21" t="s">
        <v>194</v>
      </c>
    </row>
    <row r="212" ht="12.75">
      <c r="G212" s="21" t="s">
        <v>195</v>
      </c>
    </row>
    <row r="213" ht="12.75">
      <c r="G213" s="18" t="s">
        <v>193</v>
      </c>
    </row>
  </sheetData>
  <hyperlinks>
    <hyperlink ref="G165" r:id="rId1" display="http://www.zanoniacup.estranky.cz/"/>
  </hyperlinks>
  <printOptions/>
  <pageMargins left="0.4330708661417323" right="0.4330708661417323" top="0.4724409448818898" bottom="0.7480314960629921" header="0" footer="0.31496062992125984"/>
  <pageSetup horizontalDpi="600" verticalDpi="600" orientation="portrait" paperSize="9" r:id="rId5"/>
  <headerFooter alignWithMargins="0">
    <oddFooter>&amp;C&amp;A &amp;R&amp;P</oddFooter>
  </headerFooter>
  <drawing r:id="rId4"/>
  <legacyDrawing r:id="rId3"/>
  <oleObjects>
    <oleObject progId="Word.Document.8" shapeId="46190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2:T104"/>
  <sheetViews>
    <sheetView workbookViewId="0" topLeftCell="A1">
      <selection activeCell="A34" sqref="A34"/>
    </sheetView>
  </sheetViews>
  <sheetFormatPr defaultColWidth="9.00390625" defaultRowHeight="12.75"/>
  <sheetData>
    <row r="1" s="5" customFormat="1" ht="13.5" customHeight="1"/>
    <row r="2" spans="1:19" s="2" customFormat="1" ht="13.5" customHeight="1">
      <c r="A2" s="5"/>
      <c r="B2" s="5"/>
      <c r="C2" s="5"/>
      <c r="D2" s="5"/>
      <c r="E2" s="5"/>
      <c r="F2" s="5"/>
      <c r="G2" s="5"/>
      <c r="I2" s="5"/>
      <c r="J2" s="5"/>
      <c r="K2" s="5"/>
      <c r="L2" s="5"/>
      <c r="M2" s="5"/>
      <c r="O2" s="5"/>
      <c r="P2" s="5"/>
      <c r="Q2" s="5"/>
      <c r="R2" s="5"/>
      <c r="S2" s="5"/>
    </row>
    <row r="3" spans="6:18" ht="13.5" customHeight="1"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</row>
    <row r="4" spans="1:18" ht="13.5" customHeight="1">
      <c r="A4" s="5"/>
      <c r="B4" s="5"/>
      <c r="C4" s="5"/>
      <c r="D4" s="5"/>
      <c r="E4" s="5"/>
      <c r="F4" s="5"/>
      <c r="G4" s="5"/>
      <c r="I4" s="5"/>
      <c r="J4" s="5"/>
      <c r="K4" s="5"/>
      <c r="L4" s="5"/>
      <c r="M4" s="5"/>
      <c r="O4" s="5"/>
      <c r="P4" s="5"/>
      <c r="Q4" s="5"/>
      <c r="R4" s="5"/>
    </row>
    <row r="5" spans="6:18" ht="13.5" customHeight="1"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</row>
    <row r="6" spans="1:18" ht="13.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6:18" ht="13.5" customHeight="1"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</row>
    <row r="8" spans="1:19" s="2" customFormat="1" ht="13.5" customHeight="1">
      <c r="A8"/>
      <c r="B8"/>
      <c r="C8"/>
      <c r="D8"/>
      <c r="E8"/>
      <c r="F8" s="5"/>
      <c r="G8" s="5"/>
      <c r="I8" s="5"/>
      <c r="J8" s="5"/>
      <c r="K8" s="5"/>
      <c r="L8" s="5"/>
      <c r="M8" s="5"/>
      <c r="O8" s="5"/>
      <c r="P8" s="5"/>
      <c r="Q8" s="5"/>
      <c r="R8" s="5"/>
      <c r="S8" s="5"/>
    </row>
    <row r="9" spans="2:17" ht="13.5" customHeight="1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</row>
    <row r="11" spans="1:19" s="2" customFormat="1" ht="13.5" customHeight="1">
      <c r="A11"/>
      <c r="B11"/>
      <c r="C11"/>
      <c r="D11"/>
      <c r="E11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</row>
    <row r="12" spans="1:19" s="2" customFormat="1" ht="13.5" customHeight="1">
      <c r="A12"/>
      <c r="B12"/>
      <c r="C12"/>
      <c r="D12"/>
      <c r="E12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</row>
    <row r="13" ht="12.75">
      <c r="Q13" s="5"/>
    </row>
    <row r="14" spans="1:19" s="2" customFormat="1" ht="13.5" customHeight="1">
      <c r="A14"/>
      <c r="B14"/>
      <c r="C14"/>
      <c r="D14"/>
      <c r="E14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</row>
    <row r="15" spans="1:18" ht="13.5" customHeight="1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</row>
    <row r="16" spans="1:18" ht="13.5" customHeight="1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9" s="2" customFormat="1" ht="13.5" customHeight="1">
      <c r="A17"/>
      <c r="B17"/>
      <c r="C17"/>
      <c r="D17"/>
      <c r="E17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</row>
    <row r="18" spans="2:17" ht="13.5" customHeight="1"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</row>
    <row r="19" spans="6:18" ht="13.5" customHeight="1"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</row>
    <row r="20" spans="2:18" ht="13.5" customHeight="1"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</row>
    <row r="21" spans="2:18" ht="13.5" customHeight="1"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</row>
    <row r="22" spans="1:19" s="2" customFormat="1" ht="13.5" customHeight="1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</row>
    <row r="23" spans="1:19" s="2" customFormat="1" ht="13.5" customHeight="1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</row>
    <row r="24" spans="1:19" s="2" customFormat="1" ht="13.5" customHeight="1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</row>
    <row r="25" spans="6:18" ht="13.5" customHeight="1"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</row>
    <row r="26" ht="12.75">
      <c r="Q26" s="5"/>
    </row>
    <row r="27" spans="1:19" s="2" customFormat="1" ht="13.5" customHeight="1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</row>
    <row r="28" spans="1:19" s="2" customFormat="1" ht="13.5" customHeight="1">
      <c r="A28" s="5"/>
      <c r="B28"/>
      <c r="C28"/>
      <c r="D28"/>
      <c r="E28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</row>
    <row r="29" spans="1:19" s="2" customFormat="1" ht="13.5" customHeight="1">
      <c r="A29" s="5"/>
      <c r="B29"/>
      <c r="C29"/>
      <c r="D29"/>
      <c r="E29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</row>
    <row r="30" ht="13.5" customHeight="1">
      <c r="Q30" s="5"/>
    </row>
    <row r="31" ht="13.5" customHeight="1">
      <c r="Q31" s="5"/>
    </row>
    <row r="32" spans="1:19" s="2" customFormat="1" ht="13.5" customHeight="1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</row>
    <row r="33" ht="13.5" customHeight="1">
      <c r="Q33" s="5"/>
    </row>
    <row r="34" spans="1:19" s="2" customFormat="1" ht="13.5" customHeight="1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</row>
    <row r="35" spans="1:19" s="2" customFormat="1" ht="13.5" customHeight="1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</row>
    <row r="36" spans="1:19" s="2" customFormat="1" ht="13.5" customHeight="1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</row>
    <row r="37" spans="1:19" s="2" customFormat="1" ht="13.5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</row>
    <row r="38" spans="1:19" s="2" customFormat="1" ht="13.5" customHeight="1">
      <c r="A38" s="5"/>
      <c r="B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</row>
    <row r="40" spans="1:19" ht="13.5" customHeight="1">
      <c r="A40" s="5"/>
      <c r="F40" s="5"/>
      <c r="G40" s="5"/>
      <c r="H40" s="5"/>
      <c r="I40" s="5"/>
      <c r="K40" s="5"/>
      <c r="L40" s="5"/>
      <c r="M40" s="5"/>
      <c r="N40" s="5"/>
      <c r="O40" s="5"/>
      <c r="P40" s="5"/>
      <c r="Q40" s="5"/>
      <c r="R40" s="5"/>
      <c r="S40" s="5"/>
    </row>
    <row r="41" spans="1:5" s="2" customFormat="1" ht="13.5" customHeight="1">
      <c r="A41" s="5"/>
      <c r="B41" s="5"/>
      <c r="C41" s="5"/>
      <c r="D41" s="5"/>
      <c r="E41" s="5"/>
    </row>
    <row r="42" spans="1:20" s="2" customFormat="1" ht="13.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9"/>
    </row>
    <row r="43" spans="1:19" s="2" customFormat="1" ht="13.5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</row>
    <row r="44" spans="1:19" s="2" customFormat="1" ht="13.5" customHeight="1">
      <c r="A44" s="5"/>
      <c r="B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</row>
    <row r="45" spans="16:17" ht="13.5" customHeight="1">
      <c r="P45" s="5"/>
      <c r="Q45" s="5"/>
    </row>
    <row r="46" spans="6:17" ht="13.5" customHeight="1"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</row>
    <row r="47" spans="16:17" ht="13.5" customHeight="1">
      <c r="P47" s="5"/>
      <c r="Q47" s="5"/>
    </row>
    <row r="48" spans="16:17" ht="13.5" customHeight="1">
      <c r="P48" s="5"/>
      <c r="Q48" s="5"/>
    </row>
    <row r="49" spans="16:17" ht="13.5" customHeight="1">
      <c r="P49" s="5"/>
      <c r="Q49" s="5"/>
    </row>
    <row r="51" spans="6:17" ht="13.5" customHeight="1"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</row>
    <row r="52" spans="6:17" ht="13.5" customHeight="1"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</row>
    <row r="54" spans="1:19" ht="13.5" customHeight="1">
      <c r="A54" s="5"/>
      <c r="B54" s="6"/>
      <c r="C54" s="6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</row>
    <row r="55" spans="6:17" ht="13.5" customHeight="1">
      <c r="F55" s="5"/>
      <c r="G55" s="5"/>
      <c r="H55" s="5"/>
      <c r="I55" s="5"/>
      <c r="J55" s="5"/>
      <c r="K55" s="5"/>
      <c r="M55" s="5"/>
      <c r="N55" s="5"/>
      <c r="O55" s="5"/>
      <c r="P55" s="5"/>
      <c r="Q55" s="5"/>
    </row>
    <row r="57" s="5" customFormat="1" ht="13.5" customHeight="1">
      <c r="R57"/>
    </row>
    <row r="58" s="5" customFormat="1" ht="13.5" customHeight="1"/>
    <row r="59" s="5" customFormat="1" ht="13.5" customHeight="1"/>
    <row r="60" spans="2:18" ht="13.5" customHeight="1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</row>
    <row r="61" s="5" customFormat="1" ht="13.5" customHeight="1">
      <c r="R61"/>
    </row>
    <row r="62" s="5" customFormat="1" ht="13.5" customHeight="1"/>
    <row r="63" s="5" customFormat="1" ht="13.5" customHeight="1"/>
    <row r="64" spans="1:19" s="2" customFormat="1" ht="13.5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</row>
    <row r="65" spans="2:18" ht="13.5" customHeight="1"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</row>
    <row r="66" ht="13.5" customHeight="1">
      <c r="Q66" s="5"/>
    </row>
    <row r="67" spans="6:18" ht="13.5" customHeight="1"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</row>
    <row r="68" spans="6:18" ht="13.5" customHeight="1"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</row>
    <row r="69" spans="6:18" ht="13.5" customHeight="1"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</row>
    <row r="71" s="5" customFormat="1" ht="13.5" customHeight="1"/>
    <row r="72" s="5" customFormat="1" ht="13.5" customHeight="1">
      <c r="R72"/>
    </row>
    <row r="73" spans="6:18" ht="13.5" customHeight="1"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</row>
    <row r="74" spans="6:18" ht="13.5" customHeight="1"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</row>
    <row r="75" spans="1:19" s="2" customFormat="1" ht="13.5" customHeight="1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</row>
    <row r="76" spans="6:18" ht="13.5" customHeight="1"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</row>
    <row r="77" spans="6:18" ht="13.5" customHeight="1"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</row>
    <row r="78" spans="6:17" ht="13.5" customHeight="1"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</row>
    <row r="79" spans="6:17" ht="13.5" customHeight="1"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</row>
    <row r="80" ht="13.5" customHeight="1">
      <c r="Q80" s="5"/>
    </row>
    <row r="81" spans="6:17" ht="13.5" customHeight="1"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</row>
    <row r="82" spans="6:17" ht="13.5" customHeight="1"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</row>
    <row r="84" s="5" customFormat="1" ht="13.5" customHeight="1"/>
    <row r="85" spans="1:19" s="2" customFormat="1" ht="13.5" customHeight="1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</row>
    <row r="86" spans="2:18" ht="13.5" customHeight="1"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</row>
    <row r="100" ht="13.5" customHeight="1">
      <c r="Q100" s="5"/>
    </row>
    <row r="101" ht="13.5" customHeight="1">
      <c r="Q101" s="5"/>
    </row>
    <row r="102" ht="13.5" customHeight="1">
      <c r="Q102" s="5"/>
    </row>
    <row r="103" ht="13.5" customHeight="1">
      <c r="Q103" s="5"/>
    </row>
    <row r="104" ht="13.5" customHeight="1">
      <c r="R104" s="5"/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 Projekt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Tvarůžka Antonín</dc:creator>
  <cp:keywords/>
  <dc:description/>
  <cp:lastModifiedBy>ANTONIN</cp:lastModifiedBy>
  <cp:lastPrinted>2009-03-25T06:32:53Z</cp:lastPrinted>
  <dcterms:created xsi:type="dcterms:W3CDTF">2002-01-18T11:46:41Z</dcterms:created>
  <dcterms:modified xsi:type="dcterms:W3CDTF">2009-04-30T15:08:01Z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