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07-5.kolo" sheetId="1" r:id="rId1"/>
    <sheet name="List2" sheetId="2" r:id="rId2"/>
    <sheet name="List3" sheetId="3" r:id="rId3"/>
  </sheets>
  <definedNames>
    <definedName name="_xlnm.Print_Area" localSheetId="0">'Pi liga 2007-5.kolo'!$A$1:$R$198</definedName>
  </definedNames>
  <calcPr fullCalcOnLoad="1"/>
</workbook>
</file>

<file path=xl/sharedStrings.xml><?xml version="1.0" encoding="utf-8"?>
<sst xmlns="http://schemas.openxmlformats.org/spreadsheetml/2006/main" count="520" uniqueCount="271">
  <si>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</si>
  <si>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</si>
  <si>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</si>
  <si>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</si>
  <si>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</si>
  <si>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</si>
  <si>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</si>
  <si>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</si>
  <si>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 xml:space="preserve">Praha 4 </t>
  </si>
  <si>
    <t>Chudoba Michal ing.</t>
  </si>
  <si>
    <t>74 - 122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</si>
  <si>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</si>
  <si>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</si>
  <si>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</si>
  <si>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</si>
  <si>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</si>
  <si>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</si>
  <si>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</si>
  <si>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</si>
  <si>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</si>
  <si>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</si>
  <si>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kategorie A3</t>
  </si>
  <si>
    <t>j</t>
  </si>
  <si>
    <t>kategorie F1H</t>
  </si>
  <si>
    <t>Varnsdorf</t>
  </si>
  <si>
    <t>Dvořák Pavel</t>
  </si>
  <si>
    <t>74 - 4</t>
  </si>
  <si>
    <t>Bodování umístění PI - ligy - platí pro všechny kategorie</t>
  </si>
  <si>
    <t>sž</t>
  </si>
  <si>
    <t>Slaný</t>
  </si>
  <si>
    <t>Bílina</t>
  </si>
  <si>
    <t>494 - 8</t>
  </si>
  <si>
    <t>Dudáček Zdeněk</t>
  </si>
  <si>
    <t>494 - 3</t>
  </si>
  <si>
    <t>Matura Petr ing.</t>
  </si>
  <si>
    <t>74 - 121</t>
  </si>
  <si>
    <t>Asistenti</t>
  </si>
  <si>
    <t>mž</t>
  </si>
  <si>
    <t>Pondělíček Jaroslav</t>
  </si>
  <si>
    <t xml:space="preserve">  </t>
  </si>
  <si>
    <t>Znamenáček Martin</t>
  </si>
  <si>
    <t>494 - 13</t>
  </si>
  <si>
    <t>Sponzoři</t>
  </si>
  <si>
    <t>přepočet</t>
  </si>
  <si>
    <t>kategorie F1A</t>
  </si>
  <si>
    <t>kategorie F1G</t>
  </si>
  <si>
    <t>kategorie F1B</t>
  </si>
  <si>
    <t>kategorie H - mladší a starší žáci</t>
  </si>
  <si>
    <t>kategorie H - junioři+senioři</t>
  </si>
  <si>
    <t>kategorie A2 - historické</t>
  </si>
  <si>
    <t>kategorie B2 - historické</t>
  </si>
  <si>
    <t>Panenský Týnec</t>
  </si>
  <si>
    <t>Hlavní rozhodčí</t>
  </si>
  <si>
    <t>Ing. P. Matura</t>
  </si>
  <si>
    <t>74 - 21</t>
  </si>
  <si>
    <t>Kozák Aleš</t>
  </si>
  <si>
    <t>Kozák Petr</t>
  </si>
  <si>
    <t>Most</t>
  </si>
  <si>
    <t>sledujte internet</t>
  </si>
  <si>
    <t>http://www.tmrmodel.cz/lmk_p4.htm</t>
  </si>
  <si>
    <t>Mezihoráková Jana Ing.</t>
  </si>
  <si>
    <t>Hanušová Ivana</t>
  </si>
  <si>
    <t>M.Hradiště</t>
  </si>
  <si>
    <t>335-1</t>
  </si>
  <si>
    <t>Janza Rudolf</t>
  </si>
  <si>
    <t>Stod</t>
  </si>
  <si>
    <t>Jiránek Václav</t>
  </si>
  <si>
    <t>kategorie F1J</t>
  </si>
  <si>
    <t>Jiráský Jaroslav Ing.</t>
  </si>
  <si>
    <t>156 - 14</t>
  </si>
  <si>
    <t>Pátek Čeněk</t>
  </si>
  <si>
    <t>74 - 112</t>
  </si>
  <si>
    <t>P5  Zličín</t>
  </si>
  <si>
    <t>Sedlák František</t>
  </si>
  <si>
    <t>Dlouhý Michal</t>
  </si>
  <si>
    <t>Aschenbrenner David</t>
  </si>
  <si>
    <t>kategorie C - historické</t>
  </si>
  <si>
    <t>Stomper</t>
  </si>
  <si>
    <t xml:space="preserve"> Bartákova 37, 140 00 Praha 4</t>
  </si>
  <si>
    <t>Černošice</t>
  </si>
  <si>
    <t>14 - 199</t>
  </si>
  <si>
    <t>206 - 4</t>
  </si>
  <si>
    <t>494 - 17</t>
  </si>
  <si>
    <t>Pahorecký Jan</t>
  </si>
  <si>
    <t>Úšava</t>
  </si>
  <si>
    <t>206 - 3</t>
  </si>
  <si>
    <t>Štrubínský Jindřich st.</t>
  </si>
  <si>
    <t>44 - 60</t>
  </si>
  <si>
    <t>Zličín</t>
  </si>
  <si>
    <t>494 - 25</t>
  </si>
  <si>
    <t>494 - 18</t>
  </si>
  <si>
    <t>Sinkule Vladimír st.</t>
  </si>
  <si>
    <t>226 - 7</t>
  </si>
  <si>
    <t>Werthanová Marie</t>
  </si>
  <si>
    <t>Dixielander</t>
  </si>
  <si>
    <t>A. Tarůžka</t>
  </si>
  <si>
    <t>Piskač Marek</t>
  </si>
  <si>
    <t>Vilémov</t>
  </si>
  <si>
    <t>46 - 2</t>
  </si>
  <si>
    <t>Sezim. Ústí</t>
  </si>
  <si>
    <t>Blecha Petr</t>
  </si>
  <si>
    <t>222 - 27</t>
  </si>
  <si>
    <t>kategorie F1A - samokřídla</t>
  </si>
  <si>
    <t>Kubeš Josef</t>
  </si>
  <si>
    <t>156 - 10</t>
  </si>
  <si>
    <t>BVL</t>
  </si>
  <si>
    <t>50-1</t>
  </si>
  <si>
    <t>Čihák Jan</t>
  </si>
  <si>
    <t>222 - 36</t>
  </si>
  <si>
    <t>Čára Luboš</t>
  </si>
  <si>
    <t>74 - 60</t>
  </si>
  <si>
    <t>Dvořák Tomáš</t>
  </si>
  <si>
    <t>85 - 11</t>
  </si>
  <si>
    <t>85 - 35</t>
  </si>
  <si>
    <t>Feikl Petr</t>
  </si>
  <si>
    <t>74 - 177</t>
  </si>
  <si>
    <t>PRAVIDLA O VYUŽÍVÁNÍ LETIŠTĚ PANENSKÝ TÝNEC SOUTĚŽÍCÍMI BĚHEM PI LIGY 2007</t>
  </si>
  <si>
    <t>1. AEROKLUBEM JE URČEN PRO NAŠI ČINNOST PROSTOR – VÝCHODNÍ STOJÁNKA!</t>
  </si>
  <si>
    <t>2.  PŘÍJEZD PO OBSLUŽNÉ KOMUNIKACI PŘÍPADNĚ PO STŘEDNÍ ASFALTOVÉ PLOŠE!</t>
  </si>
  <si>
    <t>3  PARKOVÁNÍ AUTOMOBILŮ JENOM NA ZPEVNĚNÝCH PLOCHÁCH!</t>
  </si>
  <si>
    <t>4.  POHYB A POJEZD PO RANVEJI, KTERÁ KONČÍ AŽ U TRAVNYTÉ PLOCHY, JE PŘÍSNĚ ZAKÁZÁN!</t>
  </si>
  <si>
    <t>POZOR !  ZA NEDODRŽENÍ TĚCHTO PODMÍNEK NÁM HROZÍ VYKÁZÁNÍ Z LETIŠTĚ</t>
  </si>
  <si>
    <t xml:space="preserve">5.  POHYB OSOB A VOZIDEL MUSÍ PROBÍHÁT TAK, ABY NEDOŠLO K OHROŽENÍ LETECKÉHO PROVOZU! </t>
  </si>
  <si>
    <t xml:space="preserve">POHYB V OSE RANVEJE V DÉLCE 500 METRŮ PŘED JE OMEZEN S OHLEDEM NA PŘÍSTÁVÁNÍ LETADEL!  </t>
  </si>
  <si>
    <t xml:space="preserve">              Hobby  centrum,  </t>
  </si>
  <si>
    <t>POZOR!</t>
  </si>
  <si>
    <t>Koleszár Václav</t>
  </si>
  <si>
    <t>Stochov</t>
  </si>
  <si>
    <t>207 - 19</t>
  </si>
  <si>
    <t>Kučerka Gerhard</t>
  </si>
  <si>
    <t>206 - 1</t>
  </si>
  <si>
    <t>50 - 3</t>
  </si>
  <si>
    <t>11.</t>
  </si>
  <si>
    <t>12.</t>
  </si>
  <si>
    <t>13.</t>
  </si>
  <si>
    <t>14.</t>
  </si>
  <si>
    <t>15.</t>
  </si>
  <si>
    <t>Lhota Jaroslav</t>
  </si>
  <si>
    <t>Hor. Branná</t>
  </si>
  <si>
    <t>69 - 73</t>
  </si>
  <si>
    <t>Rudínský Stanislav</t>
  </si>
  <si>
    <t>44 - 92</t>
  </si>
  <si>
    <t>Klíma Bohumil</t>
  </si>
  <si>
    <t>Kolín</t>
  </si>
  <si>
    <t>Fidler Jan</t>
  </si>
  <si>
    <t>Terezín</t>
  </si>
  <si>
    <t>418 - 19</t>
  </si>
  <si>
    <t>Kmec Libor</t>
  </si>
  <si>
    <t>207 - 16</t>
  </si>
  <si>
    <t>Spálený Jan</t>
  </si>
  <si>
    <t>Pyšely</t>
  </si>
  <si>
    <t>384 - 1</t>
  </si>
  <si>
    <t>Křivánek Vlastimil</t>
  </si>
  <si>
    <t>494 - 1</t>
  </si>
  <si>
    <t>Pergler Vladimír</t>
  </si>
  <si>
    <t>74 - 129</t>
  </si>
  <si>
    <t>Skokan Jaroslav</t>
  </si>
  <si>
    <t>418 - 26</t>
  </si>
  <si>
    <t xml:space="preserve">Špička Václav </t>
  </si>
  <si>
    <t>418 - 5</t>
  </si>
  <si>
    <t>kategorie F1A-N</t>
  </si>
  <si>
    <t>Švarc Zdeněk ml.</t>
  </si>
  <si>
    <t>Děčín</t>
  </si>
  <si>
    <t>295 - 3</t>
  </si>
  <si>
    <t>Švarc Zdeněk st.</t>
  </si>
  <si>
    <t>295 - 2</t>
  </si>
  <si>
    <t>Rohlena Mirek</t>
  </si>
  <si>
    <t>156 - 12</t>
  </si>
  <si>
    <t>kategorie P30</t>
  </si>
  <si>
    <t>Belo Eugen</t>
  </si>
  <si>
    <t>44 - 12</t>
  </si>
  <si>
    <t>Formánek Pavel</t>
  </si>
  <si>
    <t>44 - 8</t>
  </si>
  <si>
    <t>Holeček Vladimír</t>
  </si>
  <si>
    <t>44 - 5</t>
  </si>
  <si>
    <t>Klik Jan ml.</t>
  </si>
  <si>
    <t>479-261</t>
  </si>
  <si>
    <t>Klik Jan st.</t>
  </si>
  <si>
    <t>479-260</t>
  </si>
  <si>
    <t>Drnec Jaroslav Ing.</t>
  </si>
  <si>
    <t>Kladno</t>
  </si>
  <si>
    <t>215 - 9</t>
  </si>
  <si>
    <t>Bejček Milan</t>
  </si>
  <si>
    <t>479-5</t>
  </si>
  <si>
    <t>Malásek Miloslav</t>
  </si>
  <si>
    <t>74 - 147</t>
  </si>
  <si>
    <t>Janda Pavel</t>
  </si>
  <si>
    <t>74 - 140</t>
  </si>
  <si>
    <t>Mach Marian</t>
  </si>
  <si>
    <t xml:space="preserve">M.Znamenáček, V.Sinkule, Č.Pátek, J.Pondělíček, Ing.J.Bartík,  G.Kučerka, </t>
  </si>
  <si>
    <t>J.Kubeš, Ing.J.Jiráský, Z.Rychnovský, V.Civín, LMK Slaný, Ing. P.Matura.,</t>
  </si>
  <si>
    <t xml:space="preserve"> OPTIGER potisk triček - O. Parpel</t>
  </si>
  <si>
    <t>kategorie A1 - historické</t>
  </si>
  <si>
    <t>Straka</t>
  </si>
  <si>
    <t>Civín Václav</t>
  </si>
  <si>
    <t>85 - 69</t>
  </si>
  <si>
    <t>Super Neptun</t>
  </si>
  <si>
    <t>Trepeš František</t>
  </si>
  <si>
    <t>74 - 141</t>
  </si>
  <si>
    <t>Cholava Jan</t>
  </si>
  <si>
    <t>494 - 2</t>
  </si>
  <si>
    <t>Lindner 55</t>
  </si>
  <si>
    <t>Hejhal Pavel</t>
  </si>
  <si>
    <t>494 - 7</t>
  </si>
  <si>
    <t>Duha</t>
  </si>
  <si>
    <t>kategorie B1 - historické</t>
  </si>
  <si>
    <t>Tichý František</t>
  </si>
  <si>
    <t>85 - 17</t>
  </si>
  <si>
    <t>G 55</t>
  </si>
  <si>
    <t>Hap cat</t>
  </si>
  <si>
    <t>Pavelka Jaroslav Ing.</t>
  </si>
  <si>
    <t>156 - 22</t>
  </si>
  <si>
    <t>PI * liga 2007 * 19. ročník</t>
  </si>
  <si>
    <t>467 - 91</t>
  </si>
  <si>
    <t>Ing. M. Chudoba, A.Tvarůžka, Koberce - M. Donát, TMR model - T. Maršálek,</t>
  </si>
  <si>
    <t>5.kolo</t>
  </si>
  <si>
    <t>Zataženo, teplota 8 až 12°C, vítr 1 - 4m/sec.</t>
  </si>
  <si>
    <t>J.Spálený,   Ing. P.Matura, LMK Stod, D. Ibehej, P.Šimůnek, Ing.J.Mezihoráková,</t>
  </si>
  <si>
    <t xml:space="preserve">J.Čihák, Č.Pátek, Ing.J.Jiráský, J.Kubeš, LMK Slaný, V.Sinkule, Ing. M. Chudoba,  </t>
  </si>
  <si>
    <t xml:space="preserve">A.Tvarůžka,  OPTIGER potisk triček - O. Parpel,  </t>
  </si>
  <si>
    <t>Koberce - M. Donát, TMR model - T. Maršálek,</t>
  </si>
  <si>
    <t>Le 330, 702</t>
  </si>
  <si>
    <t>Paulík Adam</t>
  </si>
  <si>
    <t>85 -24</t>
  </si>
  <si>
    <t>Čapková Nikola</t>
  </si>
  <si>
    <t>418 - 7</t>
  </si>
  <si>
    <t>Zyka Jakub</t>
  </si>
  <si>
    <t>208 - 4</t>
  </si>
  <si>
    <t>85 - 65</t>
  </si>
  <si>
    <t>85 - 64</t>
  </si>
  <si>
    <t>Vosejpka Jan Ing.</t>
  </si>
  <si>
    <t>Vosejpková Tereza</t>
  </si>
  <si>
    <t>50 - 6</t>
  </si>
  <si>
    <t>J.Hammer, Z. Rychnovský</t>
  </si>
  <si>
    <t>Šimůnek Petr</t>
  </si>
  <si>
    <t>74 - 132</t>
  </si>
  <si>
    <t>Vodička Jan</t>
  </si>
  <si>
    <t xml:space="preserve">74  - </t>
  </si>
  <si>
    <t xml:space="preserve">Horký Roman </t>
  </si>
  <si>
    <t>418 -</t>
  </si>
  <si>
    <t xml:space="preserve">HorkýMarek </t>
  </si>
  <si>
    <t>Štohanzl Jan</t>
  </si>
  <si>
    <t>44 - 41</t>
  </si>
  <si>
    <t>494 - 26</t>
  </si>
  <si>
    <t>HA-2_36</t>
  </si>
  <si>
    <t>Luňák</t>
  </si>
  <si>
    <t>Pluto</t>
  </si>
  <si>
    <t>POZVÁNKA  NA  20. ROČNÍK  SOUTĚŽE</t>
  </si>
  <si>
    <t xml:space="preserve">PI  *  LIGY   2008 </t>
  </si>
  <si>
    <t xml:space="preserve">VOLNÉ  A  HISTORICKÉ  MODELY  </t>
  </si>
  <si>
    <t>POŘADATEL  HOBBY  CENTRUM  A  LMK  HC  PRAHA   4</t>
  </si>
  <si>
    <r>
      <t>PODMÍNKY  ÚČASTI</t>
    </r>
    <r>
      <rPr>
        <sz val="11"/>
        <color indexed="12"/>
        <rFont val="Times New Roman"/>
        <family val="1"/>
      </rPr>
      <t xml:space="preserve">  </t>
    </r>
    <r>
      <rPr>
        <i/>
        <sz val="11"/>
        <color indexed="12"/>
        <rFont val="Times New Roman"/>
        <family val="1"/>
      </rPr>
      <t xml:space="preserve">*   </t>
    </r>
    <r>
      <rPr>
        <b/>
        <i/>
        <sz val="11"/>
        <color indexed="12"/>
        <rFont val="Times New Roman"/>
        <family val="1"/>
      </rPr>
      <t>ČLENI  KLUBŮ  SMČR  S  PLATNOU  LICENCI</t>
    </r>
  </si>
  <si>
    <t xml:space="preserve"> ČLENI  KROUŽKŮ  HOBBY  CENTRA  PRAHA  4  </t>
  </si>
  <si>
    <r>
      <t xml:space="preserve">MÍSTO  KONÁNÍ   LETIŠTĚ    </t>
    </r>
    <r>
      <rPr>
        <b/>
        <i/>
        <sz val="11"/>
        <rFont val="Times New Roman"/>
        <family val="1"/>
      </rPr>
      <t xml:space="preserve">PANENSKÝ  TÝNEC  </t>
    </r>
  </si>
  <si>
    <t>1.  KOLO    15. BŘEZNA  2008    V  9 00</t>
  </si>
  <si>
    <t xml:space="preserve">2.  KOLO    29. BŘEZNA  2008    V  9 00  </t>
  </si>
  <si>
    <t xml:space="preserve">3.  KOLO    19. DUBNA  2008    V  9 00  </t>
  </si>
  <si>
    <t>4.  KOLO    27. ZÁŘÍ  2008    V  9 00</t>
  </si>
  <si>
    <t>5. KOLO   11. ŘÍJNA  2008    V  9 00</t>
  </si>
  <si>
    <t>6. KOLO  27. ŘÍJNA  2008  V  9 00</t>
  </si>
  <si>
    <t>VYHLÁŠENÍ  VÝSLEDKŮ  PI  LIGY   OD  14 30</t>
  </si>
  <si>
    <r>
      <t xml:space="preserve">PŘIHLÁŠKY  A  VKLADY  NA  MÍSTĚ  </t>
    </r>
    <r>
      <rPr>
        <sz val="11"/>
        <rFont val="Times New Roman"/>
        <family val="1"/>
      </rPr>
      <t xml:space="preserve">*  </t>
    </r>
    <r>
      <rPr>
        <b/>
        <sz val="11"/>
        <rFont val="Times New Roman"/>
        <family val="1"/>
      </rPr>
      <t xml:space="preserve">ZA  KATEGORII  </t>
    </r>
  </si>
  <si>
    <t xml:space="preserve">SENIOŘI  20,- Kč   *   JUNIOŘI  A  ŽÁCI  10,- Kč </t>
  </si>
  <si>
    <t>KONTAKTNÍ  SPOJENÍ    A. TVARŮŽKA   SEVERNÍ  VII  512/3,  141 00   PRAHA   4</t>
  </si>
  <si>
    <t xml:space="preserve"> MOBIL  603 180 822     INTERNET  a.tvaruzka@volny.cz</t>
  </si>
  <si>
    <t xml:space="preserve">Z pěti základních kol se započítávají tří lepší umístění, soutěž šestého kola je veřejná, </t>
  </si>
  <si>
    <t>po které následuje vyhlášení výsledků 20. ročníku PI - ligy.</t>
  </si>
  <si>
    <r>
      <t xml:space="preserve">1. </t>
    </r>
    <r>
      <rPr>
        <b/>
        <sz val="11"/>
        <rFont val="Times New Roman"/>
        <family val="1"/>
      </rPr>
      <t xml:space="preserve">- </t>
    </r>
    <r>
      <rPr>
        <b/>
        <i/>
        <sz val="11"/>
        <rFont val="Times New Roman"/>
        <family val="1"/>
      </rPr>
      <t xml:space="preserve">30b   </t>
    </r>
    <r>
      <rPr>
        <sz val="11"/>
        <rFont val="Times New Roman"/>
        <family val="1"/>
      </rPr>
      <t xml:space="preserve">*   2. -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25b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*   3. -</t>
    </r>
    <r>
      <rPr>
        <b/>
        <i/>
        <sz val="11"/>
        <rFont val="Times New Roman"/>
        <family val="1"/>
      </rPr>
      <t xml:space="preserve"> 21b  </t>
    </r>
    <r>
      <rPr>
        <sz val="11"/>
        <rFont val="Times New Roman"/>
        <family val="1"/>
      </rPr>
      <t xml:space="preserve"> *   4. - </t>
    </r>
    <r>
      <rPr>
        <b/>
        <i/>
        <sz val="11"/>
        <rFont val="Times New Roman"/>
        <family val="1"/>
      </rPr>
      <t xml:space="preserve">18b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*   5. - </t>
    </r>
    <r>
      <rPr>
        <b/>
        <i/>
        <sz val="11"/>
        <rFont val="Times New Roman"/>
        <family val="1"/>
      </rPr>
      <t>16b</t>
    </r>
  </si>
  <si>
    <r>
      <t xml:space="preserve">6. - </t>
    </r>
    <r>
      <rPr>
        <b/>
        <i/>
        <sz val="11"/>
        <rFont val="Times New Roman"/>
        <family val="1"/>
      </rPr>
      <t xml:space="preserve">15b  </t>
    </r>
    <r>
      <rPr>
        <sz val="11"/>
        <rFont val="Times New Roman"/>
        <family val="1"/>
      </rPr>
      <t xml:space="preserve"> *   7. - </t>
    </r>
    <r>
      <rPr>
        <b/>
        <i/>
        <sz val="11"/>
        <rFont val="Times New Roman"/>
        <family val="1"/>
      </rPr>
      <t>14b</t>
    </r>
    <r>
      <rPr>
        <sz val="11"/>
        <rFont val="Times New Roman"/>
        <family val="1"/>
      </rPr>
      <t xml:space="preserve">   *   8. - </t>
    </r>
    <r>
      <rPr>
        <b/>
        <i/>
        <sz val="11"/>
        <rFont val="Times New Roman"/>
        <family val="1"/>
      </rPr>
      <t xml:space="preserve">13b  </t>
    </r>
    <r>
      <rPr>
        <sz val="11"/>
        <rFont val="Times New Roman"/>
        <family val="1"/>
      </rPr>
      <t xml:space="preserve"> *   9 - </t>
    </r>
    <r>
      <rPr>
        <b/>
        <i/>
        <sz val="11"/>
        <rFont val="Times New Roman"/>
        <family val="1"/>
      </rPr>
      <t xml:space="preserve">12b   </t>
    </r>
    <r>
      <rPr>
        <sz val="11"/>
        <rFont val="Times New Roman"/>
        <family val="1"/>
      </rPr>
      <t xml:space="preserve">*   10. - </t>
    </r>
    <r>
      <rPr>
        <b/>
        <i/>
        <sz val="11"/>
        <rFont val="Times New Roman"/>
        <family val="1"/>
      </rPr>
      <t>11b</t>
    </r>
  </si>
  <si>
    <r>
      <t xml:space="preserve">11. - </t>
    </r>
    <r>
      <rPr>
        <b/>
        <i/>
        <sz val="11"/>
        <rFont val="Times New Roman"/>
        <family val="1"/>
      </rPr>
      <t xml:space="preserve">10b  </t>
    </r>
    <r>
      <rPr>
        <sz val="11"/>
        <rFont val="Times New Roman"/>
        <family val="1"/>
      </rPr>
      <t xml:space="preserve"> *   12. - </t>
    </r>
    <r>
      <rPr>
        <b/>
        <i/>
        <sz val="11"/>
        <rFont val="Times New Roman"/>
        <family val="1"/>
      </rPr>
      <t xml:space="preserve">9b  </t>
    </r>
    <r>
      <rPr>
        <sz val="11"/>
        <rFont val="Times New Roman"/>
        <family val="1"/>
      </rPr>
      <t xml:space="preserve"> *   13. -</t>
    </r>
    <r>
      <rPr>
        <b/>
        <i/>
        <sz val="11"/>
        <rFont val="Times New Roman"/>
        <family val="1"/>
      </rPr>
      <t xml:space="preserve"> 8b </t>
    </r>
    <r>
      <rPr>
        <sz val="11"/>
        <rFont val="Times New Roman"/>
        <family val="1"/>
      </rPr>
      <t xml:space="preserve">  *   14. -</t>
    </r>
    <r>
      <rPr>
        <b/>
        <i/>
        <sz val="11"/>
        <rFont val="Times New Roman"/>
        <family val="1"/>
      </rPr>
      <t xml:space="preserve"> 7b  </t>
    </r>
    <r>
      <rPr>
        <i/>
        <sz val="11"/>
        <rFont val="Times New Roman"/>
        <family val="1"/>
      </rPr>
      <t xml:space="preserve"> *   15. -</t>
    </r>
    <r>
      <rPr>
        <b/>
        <i/>
        <sz val="11"/>
        <rFont val="Times New Roman"/>
        <family val="1"/>
      </rPr>
      <t xml:space="preserve"> 6b</t>
    </r>
  </si>
  <si>
    <r>
      <t xml:space="preserve">16. - </t>
    </r>
    <r>
      <rPr>
        <b/>
        <i/>
        <sz val="11"/>
        <rFont val="Times New Roman"/>
        <family val="1"/>
      </rPr>
      <t>5b</t>
    </r>
    <r>
      <rPr>
        <i/>
        <sz val="11"/>
        <rFont val="Times New Roman"/>
        <family val="1"/>
      </rPr>
      <t xml:space="preserve">   *   17. - </t>
    </r>
    <r>
      <rPr>
        <b/>
        <i/>
        <sz val="11"/>
        <rFont val="Times New Roman"/>
        <family val="1"/>
      </rPr>
      <t>4b</t>
    </r>
    <r>
      <rPr>
        <i/>
        <sz val="11"/>
        <rFont val="Times New Roman"/>
        <family val="1"/>
      </rPr>
      <t xml:space="preserve">   *   18. - </t>
    </r>
    <r>
      <rPr>
        <b/>
        <i/>
        <sz val="11"/>
        <rFont val="Times New Roman"/>
        <family val="1"/>
      </rPr>
      <t xml:space="preserve">3b  </t>
    </r>
    <r>
      <rPr>
        <i/>
        <sz val="11"/>
        <rFont val="Times New Roman"/>
        <family val="1"/>
      </rPr>
      <t xml:space="preserve"> *   19. - </t>
    </r>
    <r>
      <rPr>
        <b/>
        <i/>
        <sz val="11"/>
        <rFont val="Times New Roman"/>
        <family val="1"/>
      </rPr>
      <t xml:space="preserve">2b  </t>
    </r>
    <r>
      <rPr>
        <i/>
        <sz val="11"/>
        <rFont val="Times New Roman"/>
        <family val="1"/>
      </rPr>
      <t xml:space="preserve"> *   20. - </t>
    </r>
    <r>
      <rPr>
        <b/>
        <i/>
        <sz val="11"/>
        <rFont val="Times New Roman"/>
        <family val="1"/>
      </rPr>
      <t>1b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</si>
</sst>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3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b/>
      <sz val="12"/>
      <color indexed="14"/>
      <name val="Times New Roman"/>
      <family val="1"/>
    </font>
    <font>
      <b/>
      <sz val="12"/>
      <color indexed="14"/>
      <name val="Times New Roman CE"/>
      <family val="1"/>
    </font>
    <font>
      <b/>
      <i/>
      <u val="single"/>
      <sz val="14"/>
      <name val="Times New Roman"/>
      <family val="1"/>
    </font>
    <font>
      <sz val="10"/>
      <color indexed="12"/>
      <name val="Times New Roman CE"/>
      <family val="0"/>
    </font>
    <font>
      <b/>
      <i/>
      <sz val="28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 CE"/>
      <family val="0"/>
    </font>
    <font>
      <sz val="12"/>
      <color indexed="12"/>
      <name val="Times New Roman CE"/>
      <family val="1"/>
    </font>
    <font>
      <b/>
      <i/>
      <sz val="11"/>
      <name val="Times New Roman CE"/>
      <family val="0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10"/>
      <name val="Times New Roman CE"/>
      <family val="0"/>
    </font>
    <font>
      <sz val="11"/>
      <color indexed="10"/>
      <name val="Times New Roman CE"/>
      <family val="1"/>
    </font>
    <font>
      <sz val="11"/>
      <name val="Times New Roman"/>
      <family val="1"/>
    </font>
    <font>
      <b/>
      <i/>
      <sz val="24"/>
      <name val="Times New Roman CE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17" applyFont="1" applyAlignment="1">
      <alignment horizontal="center"/>
    </xf>
    <xf numFmtId="0" fontId="6" fillId="0" borderId="0" xfId="0" applyFont="1" applyAlignment="1">
      <alignment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20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 horizontal="center"/>
      <protection/>
    </xf>
    <xf numFmtId="0" fontId="22" fillId="0" borderId="0" xfId="0" applyFont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20" applyFont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17" applyFont="1" applyAlignment="1">
      <alignment horizontal="center"/>
    </xf>
    <xf numFmtId="0" fontId="29" fillId="0" borderId="0" xfId="0" applyFont="1" applyAlignment="1">
      <alignment/>
    </xf>
    <xf numFmtId="0" fontId="29" fillId="0" borderId="0" xfId="20" applyFont="1">
      <alignment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171450</xdr:colOff>
      <xdr:row>192</xdr:row>
      <xdr:rowOff>123825</xdr:rowOff>
    </xdr:from>
    <xdr:to>
      <xdr:col>16</xdr:col>
      <xdr:colOff>466725</xdr:colOff>
      <xdr:row>196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3661410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619125</xdr:colOff>
      <xdr:row>3</xdr:row>
      <xdr:rowOff>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190500" y="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221"/>
  <sheetViews>
    <sheetView tabSelected="1" view="pageBreakPreview" zoomScale="60" workbookViewId="0" topLeftCell="A1">
      <selection activeCell="U199" sqref="U199"/>
    </sheetView>
  </sheetViews>
  <sheetFormatPr defaultColWidth="9.00390625" defaultRowHeight="12.75"/>
  <cols>
    <col min="1" max="1" width="3.50390625" style="0" customWidth="1"/>
    <col min="2" max="2" width="20.50390625" style="0" customWidth="1"/>
    <col min="3" max="3" width="3.125" style="0" customWidth="1"/>
    <col min="4" max="4" width="11.625" style="0" customWidth="1"/>
    <col min="5" max="5" width="8.125" style="0" customWidth="1"/>
    <col min="6" max="15" width="3.875" style="0" customWidth="1"/>
    <col min="16" max="16" width="5.375" style="0" customWidth="1"/>
    <col min="17" max="17" width="7.125" style="0" customWidth="1"/>
    <col min="18" max="18" width="5.50390625" style="0" customWidth="1"/>
    <col min="19" max="19" width="22.875" style="38" customWidth="1"/>
    <col min="20" max="20" width="4.875" style="38" customWidth="1"/>
    <col min="21" max="23" width="9.375" style="38" customWidth="1"/>
  </cols>
  <sheetData>
    <row r="1" ht="12.75"/>
    <row r="2" spans="4:7" ht="12.75">
      <c r="D2" s="7" t="s">
        <v>124</v>
      </c>
      <c r="G2" s="7" t="s">
        <v>78</v>
      </c>
    </row>
    <row r="3" spans="1:23" s="1" customFormat="1" ht="30.75" customHeight="1">
      <c r="A3" s="5"/>
      <c r="C3" s="65" t="s">
        <v>212</v>
      </c>
      <c r="G3" s="4"/>
      <c r="S3" s="41"/>
      <c r="T3" s="41"/>
      <c r="U3" s="41"/>
      <c r="V3" s="41"/>
      <c r="W3" s="41"/>
    </row>
    <row r="4" spans="4:23" s="3" customFormat="1" ht="25.5" customHeight="1">
      <c r="D4" s="6"/>
      <c r="G4" s="66" t="s">
        <v>215</v>
      </c>
      <c r="S4" s="42"/>
      <c r="T4" s="42"/>
      <c r="U4" s="42"/>
      <c r="V4" s="42"/>
      <c r="W4" s="42"/>
    </row>
    <row r="5" spans="2:23" s="7" customFormat="1" ht="14.25" customHeight="1">
      <c r="B5" s="7" t="s">
        <v>1</v>
      </c>
      <c r="D5" s="7" t="s">
        <v>53</v>
      </c>
      <c r="S5" s="37"/>
      <c r="T5" s="43"/>
      <c r="U5" s="43"/>
      <c r="V5" s="39"/>
      <c r="W5" s="39"/>
    </row>
    <row r="6" spans="2:23" s="7" customFormat="1" ht="14.25" customHeight="1">
      <c r="B6" s="7" t="s">
        <v>52</v>
      </c>
      <c r="D6" s="7" t="s">
        <v>95</v>
      </c>
      <c r="S6" s="40"/>
      <c r="T6" s="43"/>
      <c r="U6" s="43"/>
      <c r="V6" s="39"/>
      <c r="W6" s="39"/>
    </row>
    <row r="7" spans="2:23" s="7" customFormat="1" ht="14.25" customHeight="1">
      <c r="B7" s="7" t="s">
        <v>36</v>
      </c>
      <c r="D7" s="7" t="s">
        <v>233</v>
      </c>
      <c r="S7" s="37" t="s">
        <v>0</v>
      </c>
      <c r="T7" s="43"/>
      <c r="U7" s="43"/>
      <c r="V7" s="39"/>
      <c r="W7" s="39"/>
    </row>
    <row r="8" spans="2:23" s="7" customFormat="1" ht="14.25" customHeight="1">
      <c r="B8" s="7" t="s">
        <v>2</v>
      </c>
      <c r="D8" s="7" t="s">
        <v>51</v>
      </c>
      <c r="S8" s="37"/>
      <c r="T8" s="44"/>
      <c r="U8" s="44"/>
      <c r="V8" s="39"/>
      <c r="W8" s="39"/>
    </row>
    <row r="9" spans="2:23" s="7" customFormat="1" ht="14.25" customHeight="1">
      <c r="B9" s="7" t="s">
        <v>4</v>
      </c>
      <c r="D9" s="7" t="s">
        <v>221</v>
      </c>
      <c r="S9" s="37"/>
      <c r="T9" s="43"/>
      <c r="U9" s="43"/>
      <c r="V9" s="39"/>
      <c r="W9" s="39"/>
    </row>
    <row r="10" spans="2:23" s="7" customFormat="1" ht="14.25" customHeight="1">
      <c r="B10" s="7" t="s">
        <v>3</v>
      </c>
      <c r="D10" s="13">
        <v>39382</v>
      </c>
      <c r="S10" s="52" t="s">
        <v>217</v>
      </c>
      <c r="T10" s="43"/>
      <c r="U10" s="43"/>
      <c r="V10" s="39"/>
      <c r="W10" s="38"/>
    </row>
    <row r="11" spans="2:23" s="7" customFormat="1" ht="14.25" customHeight="1">
      <c r="B11" s="7" t="s">
        <v>5</v>
      </c>
      <c r="D11" s="7" t="s">
        <v>216</v>
      </c>
      <c r="S11" s="52" t="s">
        <v>218</v>
      </c>
      <c r="T11" s="44"/>
      <c r="U11" s="44"/>
      <c r="V11" s="39"/>
      <c r="W11" s="39"/>
    </row>
    <row r="12" spans="2:23" s="7" customFormat="1" ht="14.25" customHeight="1">
      <c r="B12" s="50" t="s">
        <v>42</v>
      </c>
      <c r="S12" s="14" t="s">
        <v>219</v>
      </c>
      <c r="T12" s="44"/>
      <c r="U12" s="44"/>
      <c r="V12" s="39"/>
      <c r="W12" s="39"/>
    </row>
    <row r="13" spans="1:29" ht="14.25" customHeight="1">
      <c r="A13" s="9"/>
      <c r="C13" s="51"/>
      <c r="L13" s="55"/>
      <c r="M13" s="55"/>
      <c r="N13" s="55"/>
      <c r="O13" s="55"/>
      <c r="P13" s="55"/>
      <c r="Q13" s="55"/>
      <c r="S13" s="24" t="s">
        <v>220</v>
      </c>
      <c r="Y13" s="7"/>
      <c r="Z13" s="7"/>
      <c r="AA13" s="7"/>
      <c r="AB13" s="7"/>
      <c r="AC13" s="7"/>
    </row>
    <row r="14" spans="1:29" ht="14.25" customHeight="1">
      <c r="A14" s="9"/>
      <c r="B14" s="9"/>
      <c r="C14" s="11"/>
      <c r="L14" s="55"/>
      <c r="M14" s="55"/>
      <c r="N14" s="55"/>
      <c r="O14" s="55"/>
      <c r="P14" s="55"/>
      <c r="Q14" s="55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29.25" customHeight="1">
      <c r="A15" s="1" t="s">
        <v>0</v>
      </c>
      <c r="B15" s="1" t="s">
        <v>6</v>
      </c>
      <c r="C15" s="1"/>
      <c r="D15" s="24"/>
      <c r="E15" s="27"/>
      <c r="F15" s="24"/>
      <c r="G15" s="24"/>
      <c r="H15" s="24"/>
      <c r="I15" s="24"/>
      <c r="J15" s="2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s="7" customFormat="1" ht="14.25" customHeight="1">
      <c r="B16" s="8" t="s">
        <v>21</v>
      </c>
      <c r="C16" s="8"/>
      <c r="S16" s="61" t="s">
        <v>189</v>
      </c>
      <c r="T16" s="55"/>
      <c r="U16" s="55"/>
      <c r="V16" s="55"/>
      <c r="W16" s="55"/>
      <c r="X16" s="55"/>
      <c r="Y16" s="55"/>
      <c r="Z16" s="55"/>
      <c r="AA16" s="14"/>
      <c r="AB16" s="14"/>
      <c r="AC16" s="14"/>
    </row>
    <row r="17" spans="1:29" s="7" customFormat="1" ht="14.25" customHeight="1">
      <c r="A17" s="7" t="s">
        <v>11</v>
      </c>
      <c r="B17" s="7" t="s">
        <v>164</v>
      </c>
      <c r="D17" s="7" t="s">
        <v>162</v>
      </c>
      <c r="E17" s="7" t="s">
        <v>165</v>
      </c>
      <c r="J17" s="7">
        <v>300</v>
      </c>
      <c r="L17" s="7">
        <v>102</v>
      </c>
      <c r="R17" s="14"/>
      <c r="S17" s="61" t="s">
        <v>190</v>
      </c>
      <c r="T17" s="55"/>
      <c r="U17" s="55"/>
      <c r="V17" s="55"/>
      <c r="W17" s="55"/>
      <c r="X17" s="55"/>
      <c r="Y17" s="55"/>
      <c r="Z17" s="55"/>
      <c r="AA17" s="14"/>
      <c r="AB17" s="14"/>
      <c r="AC17" s="14"/>
    </row>
    <row r="18" spans="1:29" s="7" customFormat="1" ht="14.25" customHeight="1">
      <c r="A18" s="7" t="s">
        <v>12</v>
      </c>
      <c r="B18" s="7" t="s">
        <v>222</v>
      </c>
      <c r="C18" s="7" t="s">
        <v>28</v>
      </c>
      <c r="D18" s="7" t="s">
        <v>29</v>
      </c>
      <c r="E18" s="7" t="s">
        <v>223</v>
      </c>
      <c r="J18" s="7">
        <v>300</v>
      </c>
      <c r="L18" s="7">
        <v>100</v>
      </c>
      <c r="R18" s="14"/>
      <c r="S18" s="55" t="s">
        <v>214</v>
      </c>
      <c r="T18" s="55"/>
      <c r="U18" s="55"/>
      <c r="V18" s="55"/>
      <c r="W18" s="55"/>
      <c r="X18" s="55"/>
      <c r="Y18" s="55"/>
      <c r="Z18" s="55"/>
      <c r="AA18" s="14"/>
      <c r="AB18" s="14"/>
      <c r="AC18" s="14"/>
    </row>
    <row r="19" spans="1:29" s="7" customFormat="1" ht="14.25" customHeight="1">
      <c r="A19" s="7" t="s">
        <v>14</v>
      </c>
      <c r="B19" s="7" t="s">
        <v>161</v>
      </c>
      <c r="D19" s="7" t="s">
        <v>162</v>
      </c>
      <c r="E19" s="7" t="s">
        <v>163</v>
      </c>
      <c r="J19" s="7">
        <v>300</v>
      </c>
      <c r="L19" s="7">
        <v>55</v>
      </c>
      <c r="R19" s="14"/>
      <c r="S19" s="62" t="s">
        <v>191</v>
      </c>
      <c r="T19" s="63"/>
      <c r="U19" s="62"/>
      <c r="V19" s="62"/>
      <c r="W19" s="62"/>
      <c r="X19" s="62"/>
      <c r="Y19" s="55"/>
      <c r="Z19" s="55"/>
      <c r="AA19" s="14"/>
      <c r="AB19" s="14"/>
      <c r="AC19" s="14"/>
    </row>
    <row r="20" spans="1:29" s="7" customFormat="1" ht="14.25" customHeight="1">
      <c r="A20" s="7" t="s">
        <v>15</v>
      </c>
      <c r="B20" t="s">
        <v>61</v>
      </c>
      <c r="D20" s="14" t="s">
        <v>62</v>
      </c>
      <c r="E20" s="14" t="s">
        <v>63</v>
      </c>
      <c r="J20" s="7">
        <v>300</v>
      </c>
      <c r="S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7" customFormat="1" ht="14.25" customHeight="1">
      <c r="A21" s="7" t="s">
        <v>16</v>
      </c>
      <c r="B21" s="7" t="s">
        <v>91</v>
      </c>
      <c r="C21" s="7" t="s">
        <v>39</v>
      </c>
      <c r="D21" s="7" t="s">
        <v>57</v>
      </c>
      <c r="E21" s="7" t="s">
        <v>92</v>
      </c>
      <c r="F21" s="7">
        <v>60</v>
      </c>
      <c r="H21" s="7">
        <v>60</v>
      </c>
      <c r="J21" s="7">
        <v>42</v>
      </c>
      <c r="L21" s="7">
        <v>60</v>
      </c>
      <c r="N21" s="7">
        <v>60</v>
      </c>
      <c r="P21" s="7">
        <f>SUM(F21:O21)</f>
        <v>282</v>
      </c>
      <c r="R21"/>
      <c r="S21" s="14"/>
      <c r="U21" s="27"/>
      <c r="V21" s="24"/>
      <c r="W21" s="24"/>
      <c r="X21" s="24"/>
      <c r="Y21" s="24"/>
      <c r="Z21" s="14"/>
      <c r="AA21" s="14"/>
      <c r="AB21" s="14"/>
      <c r="AC21" s="14"/>
    </row>
    <row r="22" spans="1:18" s="7" customFormat="1" ht="14.25" customHeight="1">
      <c r="A22" s="7" t="s">
        <v>13</v>
      </c>
      <c r="B22" s="7" t="s">
        <v>38</v>
      </c>
      <c r="C22" s="7" t="s">
        <v>39</v>
      </c>
      <c r="D22" s="15" t="s">
        <v>30</v>
      </c>
      <c r="E22" s="15" t="s">
        <v>31</v>
      </c>
      <c r="F22" s="7">
        <v>60</v>
      </c>
      <c r="H22" s="7">
        <v>60</v>
      </c>
      <c r="J22" s="7">
        <v>37</v>
      </c>
      <c r="L22" s="7">
        <v>60</v>
      </c>
      <c r="N22" s="7">
        <v>60</v>
      </c>
      <c r="P22" s="7">
        <f>SUM(F22:O22)</f>
        <v>277</v>
      </c>
      <c r="R22" s="14"/>
    </row>
    <row r="23" spans="1:18" s="7" customFormat="1" ht="14.25" customHeight="1">
      <c r="A23" s="7" t="s">
        <v>17</v>
      </c>
      <c r="B23" s="16" t="s">
        <v>129</v>
      </c>
      <c r="D23" s="16" t="s">
        <v>84</v>
      </c>
      <c r="E23" s="36" t="s">
        <v>130</v>
      </c>
      <c r="F23" s="7">
        <v>60</v>
      </c>
      <c r="H23" s="7">
        <v>60</v>
      </c>
      <c r="J23" s="7">
        <v>37</v>
      </c>
      <c r="L23" s="7">
        <v>60</v>
      </c>
      <c r="N23" s="7">
        <v>50</v>
      </c>
      <c r="P23" s="7">
        <f>SUM(F23:O23)</f>
        <v>267</v>
      </c>
      <c r="R23" s="14"/>
    </row>
    <row r="24" spans="1:22" s="7" customFormat="1" ht="14.25" customHeight="1">
      <c r="A24" s="7" t="s">
        <v>18</v>
      </c>
      <c r="B24" s="7" t="s">
        <v>86</v>
      </c>
      <c r="D24" s="7" t="s">
        <v>24</v>
      </c>
      <c r="E24" s="23" t="s">
        <v>87</v>
      </c>
      <c r="F24" s="7">
        <v>60</v>
      </c>
      <c r="H24" s="7">
        <v>45</v>
      </c>
      <c r="J24" s="7">
        <v>60</v>
      </c>
      <c r="L24" s="7">
        <v>51</v>
      </c>
      <c r="N24" s="7">
        <v>40</v>
      </c>
      <c r="P24" s="7">
        <f>SUM(F24:O24)</f>
        <v>256</v>
      </c>
      <c r="S24" s="16"/>
      <c r="U24" s="16"/>
      <c r="V24" s="36"/>
    </row>
    <row r="25" spans="1:17" s="7" customFormat="1" ht="14.25" customHeight="1">
      <c r="A25" s="7" t="s">
        <v>19</v>
      </c>
      <c r="B25" s="7" t="s">
        <v>111</v>
      </c>
      <c r="C25" s="7" t="s">
        <v>37</v>
      </c>
      <c r="D25" s="14" t="s">
        <v>29</v>
      </c>
      <c r="E25" s="14" t="s">
        <v>112</v>
      </c>
      <c r="F25" s="7">
        <v>42</v>
      </c>
      <c r="H25" s="7">
        <v>55</v>
      </c>
      <c r="J25" s="7">
        <v>48</v>
      </c>
      <c r="L25" s="7">
        <v>43</v>
      </c>
      <c r="N25" s="7">
        <v>60</v>
      </c>
      <c r="P25" s="7">
        <f>SUM(F25:O25)</f>
        <v>248</v>
      </c>
      <c r="Q25" s="14"/>
    </row>
    <row r="26" spans="1:22" ht="14.25" customHeight="1">
      <c r="A26" s="7" t="s">
        <v>20</v>
      </c>
      <c r="B26" s="7" t="s">
        <v>96</v>
      </c>
      <c r="C26" s="7"/>
      <c r="D26" s="7" t="s">
        <v>97</v>
      </c>
      <c r="E26" s="7" t="s">
        <v>98</v>
      </c>
      <c r="F26" s="7">
        <v>41</v>
      </c>
      <c r="G26" s="7"/>
      <c r="H26" s="7">
        <v>48</v>
      </c>
      <c r="I26" s="7"/>
      <c r="J26" s="7">
        <v>40</v>
      </c>
      <c r="K26" s="7"/>
      <c r="L26" s="7">
        <v>55</v>
      </c>
      <c r="M26" s="7"/>
      <c r="N26" s="7">
        <v>60</v>
      </c>
      <c r="O26" s="7"/>
      <c r="P26" s="7">
        <f>SUM(F26:O26)</f>
        <v>244</v>
      </c>
      <c r="Q26" s="7"/>
      <c r="R26" s="7"/>
      <c r="S26" s="7"/>
      <c r="T26" s="7"/>
      <c r="U26" s="14"/>
      <c r="V26" s="14"/>
    </row>
    <row r="27" spans="1:17" s="7" customFormat="1" ht="14.25" customHeight="1">
      <c r="A27" s="7" t="s">
        <v>132</v>
      </c>
      <c r="B27" s="7" t="s">
        <v>83</v>
      </c>
      <c r="C27" s="7" t="s">
        <v>28</v>
      </c>
      <c r="D27" s="7" t="s">
        <v>84</v>
      </c>
      <c r="E27" s="23" t="s">
        <v>85</v>
      </c>
      <c r="F27" s="7">
        <v>50</v>
      </c>
      <c r="H27" s="7">
        <v>50</v>
      </c>
      <c r="J27" s="7">
        <v>27</v>
      </c>
      <c r="L27" s="7">
        <v>52</v>
      </c>
      <c r="N27" s="7">
        <v>60</v>
      </c>
      <c r="P27" s="7">
        <f>SUM(F27:O27)</f>
        <v>239</v>
      </c>
      <c r="Q27" s="14"/>
    </row>
    <row r="28" spans="1:22" s="7" customFormat="1" ht="14.25" customHeight="1">
      <c r="A28" s="7" t="s">
        <v>133</v>
      </c>
      <c r="B28" s="7" t="s">
        <v>224</v>
      </c>
      <c r="C28" s="7" t="s">
        <v>28</v>
      </c>
      <c r="D28" s="14" t="s">
        <v>145</v>
      </c>
      <c r="E28" s="14" t="s">
        <v>225</v>
      </c>
      <c r="F28" s="7">
        <v>40</v>
      </c>
      <c r="H28" s="7">
        <v>45</v>
      </c>
      <c r="J28" s="7">
        <v>45</v>
      </c>
      <c r="L28" s="7">
        <v>42</v>
      </c>
      <c r="N28" s="7">
        <v>47</v>
      </c>
      <c r="P28" s="7">
        <f>SUM(F28:O28)</f>
        <v>219</v>
      </c>
      <c r="U28" s="14"/>
      <c r="V28" s="14"/>
    </row>
    <row r="29" spans="1:22" s="7" customFormat="1" ht="14.25" customHeight="1">
      <c r="A29" s="7" t="s">
        <v>134</v>
      </c>
      <c r="B29" s="7" t="s">
        <v>226</v>
      </c>
      <c r="C29" s="7" t="s">
        <v>28</v>
      </c>
      <c r="D29" s="14" t="s">
        <v>29</v>
      </c>
      <c r="E29" s="14" t="s">
        <v>228</v>
      </c>
      <c r="F29" s="7">
        <v>55</v>
      </c>
      <c r="H29" s="7">
        <v>45</v>
      </c>
      <c r="J29" s="7">
        <v>30</v>
      </c>
      <c r="L29" s="7">
        <v>40</v>
      </c>
      <c r="N29" s="7">
        <v>20</v>
      </c>
      <c r="P29" s="7">
        <f>SUM(F29:O29)</f>
        <v>190</v>
      </c>
      <c r="Q29" s="14"/>
      <c r="U29" s="14"/>
      <c r="V29" s="14"/>
    </row>
    <row r="30" spans="2:23" s="7" customFormat="1" ht="14.25" customHeight="1">
      <c r="B30" s="14"/>
      <c r="C30" s="14"/>
      <c r="D30" s="14"/>
      <c r="E30" s="14"/>
      <c r="F30" s="24"/>
      <c r="S30" s="39"/>
      <c r="T30" s="39"/>
      <c r="U30" s="39"/>
      <c r="V30" s="39"/>
      <c r="W30" s="39"/>
    </row>
    <row r="31" spans="2:23" s="7" customFormat="1" ht="14.25" customHeight="1">
      <c r="B31" s="8" t="s">
        <v>23</v>
      </c>
      <c r="C31" s="8"/>
      <c r="D31" s="14"/>
      <c r="E31" s="14"/>
      <c r="Q31" s="14"/>
      <c r="S31" s="39"/>
      <c r="T31" s="39"/>
      <c r="U31" s="39"/>
      <c r="V31" s="39"/>
      <c r="W31" s="39"/>
    </row>
    <row r="32" spans="1:34" s="7" customFormat="1" ht="14.25" customHeight="1">
      <c r="A32" s="7" t="s">
        <v>11</v>
      </c>
      <c r="B32" s="7" t="s">
        <v>9</v>
      </c>
      <c r="D32" s="7" t="s">
        <v>8</v>
      </c>
      <c r="E32" s="7" t="s">
        <v>10</v>
      </c>
      <c r="J32" s="7">
        <v>600</v>
      </c>
      <c r="L32" s="7">
        <v>180</v>
      </c>
      <c r="M32" s="7">
        <v>143</v>
      </c>
      <c r="Q32" s="14"/>
      <c r="R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s="7" customFormat="1" ht="14.25" customHeight="1">
      <c r="A33" s="7" t="s">
        <v>12</v>
      </c>
      <c r="B33" s="7" t="s">
        <v>137</v>
      </c>
      <c r="D33" s="7" t="s">
        <v>138</v>
      </c>
      <c r="E33" s="7" t="s">
        <v>139</v>
      </c>
      <c r="J33" s="7">
        <v>600</v>
      </c>
      <c r="L33" s="7">
        <v>180</v>
      </c>
      <c r="Q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s="7" customFormat="1" ht="14.25" customHeight="1">
      <c r="A34" s="7" t="s">
        <v>14</v>
      </c>
      <c r="B34" s="7" t="s">
        <v>64</v>
      </c>
      <c r="D34" s="14" t="s">
        <v>84</v>
      </c>
      <c r="E34" s="14" t="s">
        <v>227</v>
      </c>
      <c r="J34" s="7">
        <v>600</v>
      </c>
      <c r="L34" s="7">
        <v>108</v>
      </c>
      <c r="Q34" s="14"/>
      <c r="R3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s="7" customFormat="1" ht="14.25" customHeight="1">
      <c r="A35" s="7" t="s">
        <v>15</v>
      </c>
      <c r="B35" s="16" t="s">
        <v>129</v>
      </c>
      <c r="D35" s="16" t="s">
        <v>84</v>
      </c>
      <c r="E35" s="36" t="s">
        <v>130</v>
      </c>
      <c r="F35" s="7">
        <v>120</v>
      </c>
      <c r="H35" s="7">
        <v>120</v>
      </c>
      <c r="J35" s="7">
        <v>109</v>
      </c>
      <c r="L35" s="7">
        <v>91</v>
      </c>
      <c r="N35" s="7">
        <v>120</v>
      </c>
      <c r="P35" s="7">
        <f>SUM(F35:O35)</f>
        <v>560</v>
      </c>
      <c r="Q35" s="14"/>
      <c r="R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s="7" customFormat="1" ht="14.25" customHeight="1">
      <c r="A36" s="7" t="s">
        <v>16</v>
      </c>
      <c r="B36" s="7" t="s">
        <v>100</v>
      </c>
      <c r="C36" s="7" t="s">
        <v>39</v>
      </c>
      <c r="D36" s="7" t="s">
        <v>99</v>
      </c>
      <c r="E36" s="7" t="s">
        <v>101</v>
      </c>
      <c r="F36" s="7">
        <v>120</v>
      </c>
      <c r="H36" s="7">
        <v>111</v>
      </c>
      <c r="J36" s="7">
        <v>120</v>
      </c>
      <c r="L36" s="7">
        <v>34</v>
      </c>
      <c r="N36" s="7">
        <v>120</v>
      </c>
      <c r="P36" s="7">
        <f>SUM(F36:O36)</f>
        <v>505</v>
      </c>
      <c r="Q36" s="14"/>
      <c r="R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18" ht="14.25" customHeight="1">
      <c r="A37" s="7"/>
      <c r="B37" s="7" t="s">
        <v>226</v>
      </c>
      <c r="C37" s="7" t="s">
        <v>28</v>
      </c>
      <c r="D37" s="14" t="s">
        <v>29</v>
      </c>
      <c r="E37" s="14" t="s">
        <v>228</v>
      </c>
      <c r="F37" s="7">
        <v>65</v>
      </c>
      <c r="G37" s="7"/>
      <c r="H37" s="7">
        <v>120</v>
      </c>
      <c r="I37" s="7"/>
      <c r="J37" s="7">
        <v>120</v>
      </c>
      <c r="K37" s="7"/>
      <c r="L37" s="7">
        <v>120</v>
      </c>
      <c r="M37" s="7"/>
      <c r="N37" s="7">
        <v>80</v>
      </c>
      <c r="O37" s="7"/>
      <c r="P37" s="7">
        <f>SUM(F37:O37)</f>
        <v>505</v>
      </c>
      <c r="R37" s="14"/>
    </row>
    <row r="38" spans="1:18" ht="14.25" customHeight="1">
      <c r="A38" s="7" t="s">
        <v>17</v>
      </c>
      <c r="B38" s="7" t="s">
        <v>144</v>
      </c>
      <c r="C38" s="7" t="s">
        <v>28</v>
      </c>
      <c r="D38" s="7" t="s">
        <v>145</v>
      </c>
      <c r="E38" s="7" t="s">
        <v>146</v>
      </c>
      <c r="F38" s="7">
        <v>100</v>
      </c>
      <c r="G38" s="7"/>
      <c r="H38" s="7">
        <v>60</v>
      </c>
      <c r="I38" s="7"/>
      <c r="J38" s="7">
        <v>70</v>
      </c>
      <c r="K38" s="7"/>
      <c r="L38" s="7">
        <v>110</v>
      </c>
      <c r="M38" s="7"/>
      <c r="N38" s="7">
        <v>110</v>
      </c>
      <c r="O38" s="7"/>
      <c r="P38" s="7">
        <f>SUM(F38:O38)</f>
        <v>450</v>
      </c>
      <c r="R38" s="7"/>
    </row>
    <row r="39" spans="1:22" ht="14.25" customHeight="1">
      <c r="A39" s="7" t="s">
        <v>18</v>
      </c>
      <c r="B39" s="7" t="s">
        <v>140</v>
      </c>
      <c r="C39" s="7"/>
      <c r="D39" s="7" t="s">
        <v>24</v>
      </c>
      <c r="E39" s="23" t="s">
        <v>141</v>
      </c>
      <c r="F39" s="7">
        <v>115</v>
      </c>
      <c r="G39" s="7"/>
      <c r="H39" s="7">
        <v>64</v>
      </c>
      <c r="I39" s="7"/>
      <c r="J39" s="7">
        <v>83</v>
      </c>
      <c r="K39" s="7"/>
      <c r="L39" s="7">
        <v>86</v>
      </c>
      <c r="M39" s="7"/>
      <c r="N39" s="7">
        <v>96</v>
      </c>
      <c r="O39" s="7"/>
      <c r="P39" s="7">
        <f>SUM(F39:O39)</f>
        <v>444</v>
      </c>
      <c r="R39" s="14"/>
      <c r="S39" s="7"/>
      <c r="T39" s="7"/>
      <c r="U39" s="14"/>
      <c r="V39" s="14"/>
    </row>
    <row r="40" spans="1:22" ht="14.25" customHeight="1">
      <c r="A40" s="7" t="s">
        <v>19</v>
      </c>
      <c r="B40" s="7" t="s">
        <v>226</v>
      </c>
      <c r="C40" s="7" t="s">
        <v>22</v>
      </c>
      <c r="D40" s="14" t="s">
        <v>29</v>
      </c>
      <c r="E40" s="14" t="s">
        <v>229</v>
      </c>
      <c r="F40" s="7">
        <v>77</v>
      </c>
      <c r="G40" s="7"/>
      <c r="H40" s="7">
        <v>90</v>
      </c>
      <c r="I40" s="7"/>
      <c r="J40" s="7">
        <v>90</v>
      </c>
      <c r="K40" s="7"/>
      <c r="L40" s="7">
        <v>50</v>
      </c>
      <c r="M40" s="7"/>
      <c r="N40" s="7">
        <v>75</v>
      </c>
      <c r="O40" s="7"/>
      <c r="P40" s="7">
        <f>SUM(F40:O40)</f>
        <v>382</v>
      </c>
      <c r="R40" s="14"/>
      <c r="S40" s="7"/>
      <c r="T40" s="7"/>
      <c r="U40" s="7"/>
      <c r="V40" s="7"/>
    </row>
    <row r="41" spans="5:34" s="7" customFormat="1" ht="14.25" customHeight="1">
      <c r="E41" s="23"/>
      <c r="Q41" s="14"/>
      <c r="V41" s="23"/>
      <c r="W41" s="39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2:23" s="7" customFormat="1" ht="14.25" customHeight="1">
      <c r="B42" s="8" t="s">
        <v>44</v>
      </c>
      <c r="C42" s="8"/>
      <c r="D42" s="14"/>
      <c r="E42" s="14"/>
      <c r="Q42" s="21" t="s">
        <v>43</v>
      </c>
      <c r="W42" s="39"/>
    </row>
    <row r="43" spans="1:17" s="7" customFormat="1" ht="14.25" customHeight="1">
      <c r="A43" s="7" t="s">
        <v>11</v>
      </c>
      <c r="B43" s="7" t="s">
        <v>230</v>
      </c>
      <c r="D43" s="15" t="s">
        <v>105</v>
      </c>
      <c r="E43" s="15" t="s">
        <v>131</v>
      </c>
      <c r="J43" s="7">
        <v>900</v>
      </c>
      <c r="L43" s="7">
        <v>300</v>
      </c>
      <c r="Q43" s="7">
        <v>1260</v>
      </c>
    </row>
    <row r="44" spans="1:23" s="7" customFormat="1" ht="14.25" customHeight="1">
      <c r="A44" s="7" t="s">
        <v>12</v>
      </c>
      <c r="B44" s="7" t="s">
        <v>137</v>
      </c>
      <c r="D44" s="7" t="s">
        <v>138</v>
      </c>
      <c r="E44" s="7" t="s">
        <v>139</v>
      </c>
      <c r="J44" s="7">
        <v>900</v>
      </c>
      <c r="L44" s="7">
        <v>265</v>
      </c>
      <c r="Q44" s="7">
        <v>1260</v>
      </c>
      <c r="T44"/>
      <c r="V44" s="23"/>
      <c r="W44" s="39"/>
    </row>
    <row r="45" spans="1:23" s="7" customFormat="1" ht="14.25" customHeight="1">
      <c r="A45" s="7" t="s">
        <v>14</v>
      </c>
      <c r="B45" s="14" t="s">
        <v>197</v>
      </c>
      <c r="C45" s="14"/>
      <c r="D45" s="14" t="s">
        <v>8</v>
      </c>
      <c r="E45" s="14" t="s">
        <v>198</v>
      </c>
      <c r="J45" s="7">
        <v>900</v>
      </c>
      <c r="Q45" s="7">
        <v>1260</v>
      </c>
      <c r="T45"/>
      <c r="V45" s="23"/>
      <c r="W45" s="39"/>
    </row>
    <row r="46" spans="2:23" s="7" customFormat="1" ht="14.25" customHeight="1">
      <c r="B46" s="14" t="s">
        <v>126</v>
      </c>
      <c r="C46" s="14"/>
      <c r="D46" s="14" t="s">
        <v>127</v>
      </c>
      <c r="E46" s="14" t="s">
        <v>128</v>
      </c>
      <c r="J46" s="7">
        <v>900</v>
      </c>
      <c r="Q46" s="7">
        <v>1260</v>
      </c>
      <c r="W46" s="39"/>
    </row>
    <row r="47" spans="1:23" s="7" customFormat="1" ht="14.25" customHeight="1">
      <c r="A47" s="7" t="s">
        <v>16</v>
      </c>
      <c r="B47" s="7" t="s">
        <v>32</v>
      </c>
      <c r="D47" s="15" t="s">
        <v>30</v>
      </c>
      <c r="E47" s="15" t="s">
        <v>33</v>
      </c>
      <c r="F47" s="7">
        <v>180</v>
      </c>
      <c r="H47" s="7">
        <v>180</v>
      </c>
      <c r="J47" s="7">
        <v>180</v>
      </c>
      <c r="L47" s="7">
        <v>180</v>
      </c>
      <c r="N47" s="7">
        <v>167</v>
      </c>
      <c r="P47" s="7">
        <f>SUM(F47:O47)</f>
        <v>887</v>
      </c>
      <c r="Q47" s="22">
        <f>SUM(P47*1.4)</f>
        <v>1241.8</v>
      </c>
      <c r="W47" s="39"/>
    </row>
    <row r="48" spans="1:23" s="7" customFormat="1" ht="14.25" customHeight="1">
      <c r="A48" s="7" t="s">
        <v>13</v>
      </c>
      <c r="B48" s="7" t="s">
        <v>231</v>
      </c>
      <c r="C48" s="7" t="s">
        <v>28</v>
      </c>
      <c r="D48" s="15" t="s">
        <v>105</v>
      </c>
      <c r="E48" s="15" t="s">
        <v>232</v>
      </c>
      <c r="F48" s="7">
        <v>180</v>
      </c>
      <c r="H48" s="7">
        <v>160</v>
      </c>
      <c r="J48" s="7">
        <v>180</v>
      </c>
      <c r="L48" s="7">
        <v>175</v>
      </c>
      <c r="N48" s="7">
        <v>180</v>
      </c>
      <c r="P48" s="7">
        <f>SUM(F48:O48)</f>
        <v>875</v>
      </c>
      <c r="Q48" s="22">
        <f>SUM(P48*1.4)</f>
        <v>1225</v>
      </c>
      <c r="W48" s="39"/>
    </row>
    <row r="49" spans="1:23" s="7" customFormat="1" ht="14.25" customHeight="1">
      <c r="A49" s="7" t="s">
        <v>17</v>
      </c>
      <c r="B49" s="7" t="s">
        <v>147</v>
      </c>
      <c r="D49" s="7" t="s">
        <v>127</v>
      </c>
      <c r="E49" s="7" t="s">
        <v>148</v>
      </c>
      <c r="F49" s="7">
        <v>173</v>
      </c>
      <c r="H49" s="7">
        <v>160</v>
      </c>
      <c r="J49" s="7">
        <v>180</v>
      </c>
      <c r="L49" s="7">
        <v>180</v>
      </c>
      <c r="N49" s="7">
        <v>180</v>
      </c>
      <c r="P49" s="7">
        <f>SUM(F49:O49)</f>
        <v>873</v>
      </c>
      <c r="Q49" s="22">
        <f>SUM(P49*1.4)</f>
        <v>1222.1999999999998</v>
      </c>
      <c r="R49" s="14"/>
      <c r="U49" s="14"/>
      <c r="V49" s="14"/>
      <c r="W49" s="39"/>
    </row>
    <row r="50" spans="1:23" s="7" customFormat="1" ht="14.25" customHeight="1">
      <c r="A50" s="7" t="s">
        <v>18</v>
      </c>
      <c r="B50" s="7" t="s">
        <v>199</v>
      </c>
      <c r="D50" s="7" t="s">
        <v>30</v>
      </c>
      <c r="E50" s="7" t="s">
        <v>200</v>
      </c>
      <c r="F50" s="7">
        <v>180</v>
      </c>
      <c r="H50" s="7">
        <v>180</v>
      </c>
      <c r="J50" s="7">
        <v>172</v>
      </c>
      <c r="L50" s="7">
        <v>160</v>
      </c>
      <c r="N50" s="7">
        <v>180</v>
      </c>
      <c r="P50" s="7">
        <f>SUM(F50:O50)</f>
        <v>872</v>
      </c>
      <c r="Q50" s="22">
        <f>SUM(P50*1.4)</f>
        <v>1220.8</v>
      </c>
      <c r="R50" s="14"/>
      <c r="U50" s="14"/>
      <c r="V50" s="14"/>
      <c r="W50" s="39"/>
    </row>
    <row r="51" spans="1:23" s="7" customFormat="1" ht="14.25" customHeight="1">
      <c r="A51" s="7" t="s">
        <v>19</v>
      </c>
      <c r="B51" s="7" t="s">
        <v>34</v>
      </c>
      <c r="D51" s="15" t="s">
        <v>8</v>
      </c>
      <c r="E51" s="15" t="s">
        <v>54</v>
      </c>
      <c r="F51" s="7">
        <v>180</v>
      </c>
      <c r="H51" s="7">
        <v>175</v>
      </c>
      <c r="J51" s="7">
        <v>154</v>
      </c>
      <c r="L51" s="7">
        <v>180</v>
      </c>
      <c r="N51" s="7">
        <v>180</v>
      </c>
      <c r="P51" s="7">
        <f>SUM(F51:O51)</f>
        <v>869</v>
      </c>
      <c r="Q51" s="22">
        <f>SUM(P51*1.4)</f>
        <v>1216.6</v>
      </c>
      <c r="R51" s="14"/>
      <c r="U51" s="14"/>
      <c r="V51" s="14"/>
      <c r="W51" s="39"/>
    </row>
    <row r="52" spans="1:23" s="7" customFormat="1" ht="14.25" customHeight="1">
      <c r="A52" s="7" t="s">
        <v>20</v>
      </c>
      <c r="B52" s="7" t="s">
        <v>184</v>
      </c>
      <c r="D52" s="15" t="s">
        <v>8</v>
      </c>
      <c r="E52" s="15" t="s">
        <v>185</v>
      </c>
      <c r="F52" s="7">
        <v>180</v>
      </c>
      <c r="H52" s="7">
        <v>180</v>
      </c>
      <c r="J52" s="7">
        <v>180</v>
      </c>
      <c r="L52" s="7">
        <v>114</v>
      </c>
      <c r="N52" s="7">
        <v>180</v>
      </c>
      <c r="P52" s="7">
        <f>SUM(F52:O52)</f>
        <v>834</v>
      </c>
      <c r="Q52" s="22">
        <f>SUM(P52*1.4)</f>
        <v>1167.6</v>
      </c>
      <c r="R52" s="14"/>
      <c r="U52" s="15"/>
      <c r="V52" s="15"/>
      <c r="W52" s="39"/>
    </row>
    <row r="53" spans="1:23" s="7" customFormat="1" ht="14.25" customHeight="1">
      <c r="A53" s="7" t="s">
        <v>132</v>
      </c>
      <c r="B53" s="7" t="s">
        <v>149</v>
      </c>
      <c r="D53" s="7" t="s">
        <v>150</v>
      </c>
      <c r="E53" s="7" t="s">
        <v>151</v>
      </c>
      <c r="F53" s="7">
        <v>94</v>
      </c>
      <c r="H53" s="7">
        <v>180</v>
      </c>
      <c r="J53" s="7">
        <v>113</v>
      </c>
      <c r="L53" s="7">
        <v>180</v>
      </c>
      <c r="N53" s="7">
        <v>180</v>
      </c>
      <c r="P53" s="7">
        <f>SUM(F53:O53)</f>
        <v>747</v>
      </c>
      <c r="Q53" s="22">
        <f>SUM(P53*1.4)</f>
        <v>1045.8</v>
      </c>
      <c r="U53" s="15"/>
      <c r="V53" s="15"/>
      <c r="W53" s="39"/>
    </row>
    <row r="54" spans="1:23" s="7" customFormat="1" ht="14.25" customHeight="1">
      <c r="A54" s="7" t="s">
        <v>133</v>
      </c>
      <c r="B54" s="7" t="s">
        <v>142</v>
      </c>
      <c r="D54" s="7" t="s">
        <v>143</v>
      </c>
      <c r="E54" s="7" t="s">
        <v>213</v>
      </c>
      <c r="F54" s="7">
        <v>66</v>
      </c>
      <c r="H54" s="7">
        <v>180</v>
      </c>
      <c r="J54" s="7">
        <v>180</v>
      </c>
      <c r="L54" s="7">
        <v>180</v>
      </c>
      <c r="N54" s="7">
        <v>115</v>
      </c>
      <c r="P54" s="7">
        <f>SUM(F54:O54)</f>
        <v>721</v>
      </c>
      <c r="Q54" s="22">
        <f>SUM(P54*1.4)</f>
        <v>1009.4</v>
      </c>
      <c r="R54" s="14"/>
      <c r="U54" s="15"/>
      <c r="V54" s="15"/>
      <c r="W54" s="39"/>
    </row>
    <row r="55" spans="2:23" s="7" customFormat="1" ht="14.25" customHeight="1">
      <c r="B55" s="7" t="s">
        <v>60</v>
      </c>
      <c r="D55" s="15" t="s">
        <v>7</v>
      </c>
      <c r="E55" s="15" t="s">
        <v>35</v>
      </c>
      <c r="F55" s="7">
        <v>116</v>
      </c>
      <c r="H55" s="7">
        <v>149</v>
      </c>
      <c r="J55" s="7">
        <v>96</v>
      </c>
      <c r="L55" s="7">
        <v>180</v>
      </c>
      <c r="N55" s="7">
        <v>180</v>
      </c>
      <c r="P55" s="7">
        <f>SUM(F55:O55)</f>
        <v>721</v>
      </c>
      <c r="Q55" s="22">
        <f>SUM(P55*1.4)</f>
        <v>1009.4</v>
      </c>
      <c r="R55" s="14"/>
      <c r="W55" s="39"/>
    </row>
    <row r="56" spans="1:23" s="7" customFormat="1" ht="14.25" customHeight="1">
      <c r="A56" s="7" t="s">
        <v>135</v>
      </c>
      <c r="B56" s="7" t="s">
        <v>40</v>
      </c>
      <c r="D56" s="15" t="s">
        <v>30</v>
      </c>
      <c r="E56" s="15" t="s">
        <v>41</v>
      </c>
      <c r="F56" s="7">
        <v>180</v>
      </c>
      <c r="H56" s="7">
        <v>159</v>
      </c>
      <c r="J56" s="7">
        <v>27</v>
      </c>
      <c r="L56" s="7">
        <v>154</v>
      </c>
      <c r="N56" s="7">
        <v>90</v>
      </c>
      <c r="P56" s="7">
        <f>SUM(F56:O56)</f>
        <v>610</v>
      </c>
      <c r="Q56" s="22">
        <f>SUM(P56*1.4)</f>
        <v>854</v>
      </c>
      <c r="U56" s="15"/>
      <c r="V56" s="15"/>
      <c r="W56" s="39"/>
    </row>
    <row r="57" spans="1:23" s="7" customFormat="1" ht="14.25" customHeight="1">
      <c r="A57" s="7" t="s">
        <v>136</v>
      </c>
      <c r="B57" s="7" t="s">
        <v>152</v>
      </c>
      <c r="D57" s="7" t="s">
        <v>30</v>
      </c>
      <c r="E57" s="7" t="s">
        <v>153</v>
      </c>
      <c r="F57" s="7">
        <v>50</v>
      </c>
      <c r="H57" s="7">
        <v>91</v>
      </c>
      <c r="J57" s="7">
        <v>90</v>
      </c>
      <c r="L57" s="7">
        <v>103</v>
      </c>
      <c r="N57" s="7">
        <v>64</v>
      </c>
      <c r="P57" s="7">
        <f>SUM(F57:O57)</f>
        <v>398</v>
      </c>
      <c r="Q57" s="22">
        <f>SUM(P57*1.4)</f>
        <v>557.1999999999999</v>
      </c>
      <c r="W57" s="39"/>
    </row>
    <row r="58" spans="19:23" s="7" customFormat="1" ht="14.25" customHeight="1">
      <c r="S58" s="39"/>
      <c r="T58" s="39"/>
      <c r="U58" s="39"/>
      <c r="V58" s="39"/>
      <c r="W58" s="39"/>
    </row>
    <row r="59" spans="2:23" s="7" customFormat="1" ht="14.25" customHeight="1">
      <c r="B59" s="8" t="s">
        <v>160</v>
      </c>
      <c r="C59" s="8"/>
      <c r="D59" s="14"/>
      <c r="E59" s="14"/>
      <c r="Q59" s="21" t="s">
        <v>43</v>
      </c>
      <c r="R59" s="14"/>
      <c r="S59" s="39"/>
      <c r="T59" s="39"/>
      <c r="U59" s="39"/>
      <c r="V59" s="39"/>
      <c r="W59" s="39"/>
    </row>
    <row r="60" spans="1:23" s="7" customFormat="1" ht="14.25" customHeight="1">
      <c r="A60" s="7" t="s">
        <v>11</v>
      </c>
      <c r="B60" s="7" t="s">
        <v>154</v>
      </c>
      <c r="D60" s="7" t="s">
        <v>7</v>
      </c>
      <c r="E60" s="7" t="s">
        <v>155</v>
      </c>
      <c r="F60" s="7">
        <v>107</v>
      </c>
      <c r="H60" s="7">
        <v>180</v>
      </c>
      <c r="J60" s="7">
        <v>110</v>
      </c>
      <c r="L60" s="7">
        <v>180</v>
      </c>
      <c r="N60" s="7">
        <v>180</v>
      </c>
      <c r="P60" s="7">
        <f>SUM(F60:O60)</f>
        <v>757</v>
      </c>
      <c r="Q60" s="22">
        <f>SUM(P60*1.4)</f>
        <v>1059.8</v>
      </c>
      <c r="R60" s="14"/>
      <c r="W60" s="39"/>
    </row>
    <row r="61" spans="1:23" s="7" customFormat="1" ht="14.25" customHeight="1">
      <c r="A61" s="7" t="s">
        <v>12</v>
      </c>
      <c r="B61" s="7" t="s">
        <v>158</v>
      </c>
      <c r="D61" s="7" t="s">
        <v>145</v>
      </c>
      <c r="E61" s="7" t="s">
        <v>159</v>
      </c>
      <c r="F61" s="7">
        <v>139</v>
      </c>
      <c r="H61" s="7">
        <v>135</v>
      </c>
      <c r="J61" s="7">
        <v>93</v>
      </c>
      <c r="L61" s="7">
        <v>143</v>
      </c>
      <c r="N61" s="7">
        <v>74</v>
      </c>
      <c r="P61" s="7">
        <f>SUM(F61:O61)</f>
        <v>584</v>
      </c>
      <c r="Q61" s="22">
        <f>SUM(P61*1.4)</f>
        <v>817.5999999999999</v>
      </c>
      <c r="R61" s="14"/>
      <c r="W61" s="39"/>
    </row>
    <row r="62" spans="1:23" s="7" customFormat="1" ht="14.25" customHeight="1">
      <c r="A62" s="7" t="s">
        <v>14</v>
      </c>
      <c r="B62" s="7" t="s">
        <v>156</v>
      </c>
      <c r="D62" s="7" t="s">
        <v>145</v>
      </c>
      <c r="E62" s="7" t="s">
        <v>157</v>
      </c>
      <c r="P62" s="7">
        <f>SUM(F62:O62)</f>
        <v>0</v>
      </c>
      <c r="Q62" s="22">
        <f>SUM(P62*1.4)</f>
        <v>0</v>
      </c>
      <c r="R62" s="14"/>
      <c r="W62" s="39"/>
    </row>
    <row r="63" spans="4:23" s="7" customFormat="1" ht="14.25" customHeight="1">
      <c r="D63" s="15"/>
      <c r="E63" s="15"/>
      <c r="Q63" s="22"/>
      <c r="R63" s="14"/>
      <c r="S63" s="39"/>
      <c r="T63" s="39"/>
      <c r="U63" s="39"/>
      <c r="V63" s="39"/>
      <c r="W63" s="39"/>
    </row>
    <row r="64" spans="2:23" s="7" customFormat="1" ht="14.25" customHeight="1">
      <c r="B64" s="8" t="s">
        <v>102</v>
      </c>
      <c r="C64" s="8"/>
      <c r="Q64" s="21" t="s">
        <v>43</v>
      </c>
      <c r="R64" s="15"/>
      <c r="S64" s="39"/>
      <c r="T64" s="39"/>
      <c r="U64" s="39"/>
      <c r="V64" s="39"/>
      <c r="W64" s="39"/>
    </row>
    <row r="65" spans="1:23" s="7" customFormat="1" ht="14.25" customHeight="1">
      <c r="A65" s="7" t="s">
        <v>11</v>
      </c>
      <c r="B65" s="7" t="s">
        <v>234</v>
      </c>
      <c r="D65" s="7" t="s">
        <v>7</v>
      </c>
      <c r="E65" s="7" t="s">
        <v>235</v>
      </c>
      <c r="F65" s="7">
        <v>88</v>
      </c>
      <c r="H65" s="7">
        <v>95</v>
      </c>
      <c r="J65" s="7">
        <v>67</v>
      </c>
      <c r="L65" s="7">
        <v>76</v>
      </c>
      <c r="N65" s="7">
        <v>80</v>
      </c>
      <c r="P65" s="7">
        <f>SUM(F65:O65)</f>
        <v>406</v>
      </c>
      <c r="Q65" s="22">
        <f>SUM(P65*1.4)</f>
        <v>568.4</v>
      </c>
      <c r="R65" s="15"/>
      <c r="W65" s="39"/>
    </row>
    <row r="66" spans="1:23" s="7" customFormat="1" ht="14.25" customHeight="1">
      <c r="A66" s="7" t="s">
        <v>12</v>
      </c>
      <c r="B66" s="7" t="s">
        <v>164</v>
      </c>
      <c r="D66" s="7" t="s">
        <v>162</v>
      </c>
      <c r="E66" s="7" t="s">
        <v>165</v>
      </c>
      <c r="F66" s="7">
        <v>45</v>
      </c>
      <c r="H66" s="7">
        <v>82</v>
      </c>
      <c r="J66" s="7">
        <v>55</v>
      </c>
      <c r="L66" s="7">
        <v>82</v>
      </c>
      <c r="N66" s="7">
        <v>80</v>
      </c>
      <c r="P66" s="7">
        <f>SUM(F66:O66)</f>
        <v>344</v>
      </c>
      <c r="Q66" s="22">
        <f>SUM(P66*1.4)</f>
        <v>481.59999999999997</v>
      </c>
      <c r="W66" s="39"/>
    </row>
    <row r="67" spans="1:23" s="7" customFormat="1" ht="14.25" customHeight="1">
      <c r="A67" s="7" t="s">
        <v>14</v>
      </c>
      <c r="B67" s="7" t="s">
        <v>103</v>
      </c>
      <c r="D67" s="7" t="s">
        <v>88</v>
      </c>
      <c r="E67" s="7" t="s">
        <v>104</v>
      </c>
      <c r="F67" s="7">
        <v>48</v>
      </c>
      <c r="H67" s="7">
        <v>53</v>
      </c>
      <c r="J67" s="7">
        <v>52</v>
      </c>
      <c r="L67" s="7">
        <v>52</v>
      </c>
      <c r="N67" s="7">
        <v>50</v>
      </c>
      <c r="P67" s="7">
        <f>SUM(F67:O67)</f>
        <v>255</v>
      </c>
      <c r="Q67" s="22">
        <f>SUM(P67*1.4)</f>
        <v>357</v>
      </c>
      <c r="R67" s="14"/>
      <c r="W67" s="39"/>
    </row>
    <row r="68" spans="1:23" s="7" customFormat="1" ht="14.25" customHeight="1">
      <c r="A68" s="7" t="s">
        <v>15</v>
      </c>
      <c r="B68" s="7" t="s">
        <v>161</v>
      </c>
      <c r="D68" s="7" t="s">
        <v>162</v>
      </c>
      <c r="E68" s="7" t="s">
        <v>163</v>
      </c>
      <c r="F68" s="7">
        <v>35</v>
      </c>
      <c r="H68" s="7">
        <v>37</v>
      </c>
      <c r="J68" s="7">
        <v>45</v>
      </c>
      <c r="L68" s="7">
        <v>50</v>
      </c>
      <c r="N68" s="7">
        <v>40</v>
      </c>
      <c r="P68" s="7">
        <f>SUM(F68:O68)</f>
        <v>207</v>
      </c>
      <c r="Q68" s="22">
        <f>SUM(P68*1.4)</f>
        <v>289.79999999999995</v>
      </c>
      <c r="R68" s="14"/>
      <c r="W68" s="39"/>
    </row>
    <row r="69" spans="19:23" s="7" customFormat="1" ht="14.25" customHeight="1">
      <c r="S69" s="39"/>
      <c r="T69" s="39"/>
      <c r="U69" s="39"/>
      <c r="V69" s="39"/>
      <c r="W69" s="39"/>
    </row>
    <row r="70" ht="14.25" customHeight="1">
      <c r="B70" s="8" t="s">
        <v>168</v>
      </c>
    </row>
    <row r="71" spans="1:22" ht="14.25" customHeight="1">
      <c r="A71" s="7" t="s">
        <v>11</v>
      </c>
      <c r="B71" s="7" t="s">
        <v>182</v>
      </c>
      <c r="C71" s="7"/>
      <c r="D71" s="7" t="s">
        <v>65</v>
      </c>
      <c r="E71" s="7" t="s">
        <v>183</v>
      </c>
      <c r="J71">
        <v>500</v>
      </c>
      <c r="L71">
        <v>144</v>
      </c>
      <c r="R71" s="7"/>
      <c r="S71" s="14"/>
      <c r="T71" s="14"/>
      <c r="U71" s="14"/>
      <c r="V71" s="14"/>
    </row>
    <row r="72" spans="1:22" ht="14.25" customHeight="1">
      <c r="A72" s="7" t="s">
        <v>12</v>
      </c>
      <c r="B72" s="7" t="s">
        <v>175</v>
      </c>
      <c r="C72" s="7" t="s">
        <v>22</v>
      </c>
      <c r="D72" s="7" t="s">
        <v>65</v>
      </c>
      <c r="E72" s="7" t="s">
        <v>176</v>
      </c>
      <c r="J72">
        <v>500</v>
      </c>
      <c r="L72">
        <v>114</v>
      </c>
      <c r="R72" s="7"/>
      <c r="S72" s="14"/>
      <c r="T72" s="14"/>
      <c r="U72" s="14"/>
      <c r="V72" s="14"/>
    </row>
    <row r="73" spans="1:22" ht="14.25" customHeight="1">
      <c r="A73" s="7" t="s">
        <v>14</v>
      </c>
      <c r="B73" s="7" t="s">
        <v>66</v>
      </c>
      <c r="C73" s="7"/>
      <c r="D73" s="15" t="s">
        <v>105</v>
      </c>
      <c r="E73" s="15" t="s">
        <v>106</v>
      </c>
      <c r="J73">
        <v>500</v>
      </c>
      <c r="R73" s="7"/>
      <c r="S73" s="7"/>
      <c r="T73" s="7"/>
      <c r="U73" s="7"/>
      <c r="V73" s="7"/>
    </row>
    <row r="74" spans="1:22" ht="14.25" customHeight="1">
      <c r="A74" s="7" t="s">
        <v>15</v>
      </c>
      <c r="B74" s="7" t="s">
        <v>169</v>
      </c>
      <c r="C74" s="7"/>
      <c r="D74" s="7" t="s">
        <v>24</v>
      </c>
      <c r="E74" s="7" t="s">
        <v>170</v>
      </c>
      <c r="F74" s="7">
        <v>100</v>
      </c>
      <c r="G74" s="7"/>
      <c r="H74" s="7">
        <v>100</v>
      </c>
      <c r="I74" s="7"/>
      <c r="J74" s="7">
        <v>100</v>
      </c>
      <c r="K74" s="7"/>
      <c r="L74" s="7">
        <v>100</v>
      </c>
      <c r="M74" s="7"/>
      <c r="N74" s="7">
        <v>89</v>
      </c>
      <c r="O74" s="7"/>
      <c r="P74" s="7">
        <f>SUM(F74:O74)</f>
        <v>489</v>
      </c>
      <c r="S74" s="7"/>
      <c r="T74" s="7"/>
      <c r="U74" s="15"/>
      <c r="V74" s="15"/>
    </row>
    <row r="75" spans="1:22" ht="14.25" customHeight="1">
      <c r="A75" s="7" t="s">
        <v>16</v>
      </c>
      <c r="B75" t="s">
        <v>61</v>
      </c>
      <c r="C75" s="7"/>
      <c r="D75" s="14" t="s">
        <v>62</v>
      </c>
      <c r="E75" s="14" t="s">
        <v>63</v>
      </c>
      <c r="F75" s="7">
        <v>83</v>
      </c>
      <c r="G75" s="7"/>
      <c r="H75" s="7">
        <v>100</v>
      </c>
      <c r="I75" s="7"/>
      <c r="J75" s="7">
        <v>100</v>
      </c>
      <c r="K75" s="7"/>
      <c r="L75" s="7">
        <v>100</v>
      </c>
      <c r="M75" s="7"/>
      <c r="N75" s="7">
        <v>100</v>
      </c>
      <c r="O75" s="7"/>
      <c r="P75" s="7">
        <f>SUM(F75:O75)</f>
        <v>483</v>
      </c>
      <c r="R75" s="14"/>
      <c r="S75" s="14"/>
      <c r="T75" s="14"/>
      <c r="U75" s="14"/>
      <c r="V75" s="14"/>
    </row>
    <row r="76" spans="1:22" ht="14.25" customHeight="1">
      <c r="A76" s="7" t="s">
        <v>13</v>
      </c>
      <c r="B76" s="14" t="s">
        <v>173</v>
      </c>
      <c r="C76" s="14"/>
      <c r="D76" s="14" t="s">
        <v>24</v>
      </c>
      <c r="E76" s="14" t="s">
        <v>174</v>
      </c>
      <c r="F76" s="7">
        <v>70</v>
      </c>
      <c r="G76" s="7"/>
      <c r="H76" s="7">
        <v>86</v>
      </c>
      <c r="I76" s="7"/>
      <c r="J76" s="7">
        <v>100</v>
      </c>
      <c r="K76" s="7"/>
      <c r="L76" s="7">
        <v>98</v>
      </c>
      <c r="M76" s="7"/>
      <c r="N76" s="7">
        <v>100</v>
      </c>
      <c r="O76" s="7"/>
      <c r="P76" s="7">
        <f>SUM(F76:O76)</f>
        <v>454</v>
      </c>
      <c r="R76" s="14"/>
      <c r="S76" s="7"/>
      <c r="T76" s="7"/>
      <c r="U76" s="7"/>
      <c r="V76" s="7"/>
    </row>
    <row r="77" spans="1:22" ht="14.25" customHeight="1">
      <c r="A77" s="7" t="s">
        <v>17</v>
      </c>
      <c r="B77" s="7" t="s">
        <v>177</v>
      </c>
      <c r="C77" s="7"/>
      <c r="D77" s="7" t="s">
        <v>65</v>
      </c>
      <c r="E77" s="7" t="s">
        <v>178</v>
      </c>
      <c r="F77" s="7">
        <v>75</v>
      </c>
      <c r="G77" s="7"/>
      <c r="H77" s="7">
        <v>100</v>
      </c>
      <c r="I77" s="7"/>
      <c r="J77" s="7">
        <v>72</v>
      </c>
      <c r="K77" s="7"/>
      <c r="L77" s="7">
        <v>100</v>
      </c>
      <c r="M77" s="7"/>
      <c r="N77" s="7">
        <v>100</v>
      </c>
      <c r="O77" s="7"/>
      <c r="P77" s="7">
        <f>SUM(F77:O77)</f>
        <v>447</v>
      </c>
      <c r="R77" s="14"/>
      <c r="S77" s="7"/>
      <c r="T77" s="7"/>
      <c r="U77" s="7"/>
      <c r="V77" s="7"/>
    </row>
    <row r="78" spans="1:22" ht="14.25" customHeight="1">
      <c r="A78" s="7" t="s">
        <v>18</v>
      </c>
      <c r="B78" s="14" t="s">
        <v>236</v>
      </c>
      <c r="C78" s="14"/>
      <c r="D78" s="14" t="s">
        <v>7</v>
      </c>
      <c r="E78" s="14" t="s">
        <v>237</v>
      </c>
      <c r="F78" s="14">
        <v>100</v>
      </c>
      <c r="G78" s="14"/>
      <c r="H78" s="14">
        <v>69</v>
      </c>
      <c r="I78" s="14"/>
      <c r="J78" s="14">
        <v>100</v>
      </c>
      <c r="K78" s="14"/>
      <c r="L78" s="14">
        <v>100</v>
      </c>
      <c r="M78" s="14"/>
      <c r="N78" s="14"/>
      <c r="O78" s="14"/>
      <c r="P78" s="14">
        <f>SUM(F78:O78)</f>
        <v>369</v>
      </c>
      <c r="R78" s="7"/>
      <c r="S78" s="7"/>
      <c r="T78" s="7"/>
      <c r="U78" s="7"/>
      <c r="V78" s="23"/>
    </row>
    <row r="79" spans="1:23" s="14" customFormat="1" ht="14.25" customHeight="1">
      <c r="A79" s="7" t="s">
        <v>19</v>
      </c>
      <c r="B79" s="7" t="s">
        <v>103</v>
      </c>
      <c r="C79" s="7"/>
      <c r="D79" s="7" t="s">
        <v>88</v>
      </c>
      <c r="E79" s="7" t="s">
        <v>104</v>
      </c>
      <c r="F79" s="7">
        <v>72</v>
      </c>
      <c r="G79" s="7"/>
      <c r="H79" s="7">
        <v>76</v>
      </c>
      <c r="I79" s="7"/>
      <c r="J79" s="7">
        <v>66</v>
      </c>
      <c r="K79" s="7"/>
      <c r="L79" s="7">
        <v>85</v>
      </c>
      <c r="M79" s="7"/>
      <c r="N79" s="7">
        <v>68</v>
      </c>
      <c r="O79" s="7"/>
      <c r="P79" s="7">
        <f>SUM(F79:O79)</f>
        <v>367</v>
      </c>
      <c r="W79" s="38"/>
    </row>
    <row r="80" spans="1:33" ht="14.25" customHeight="1">
      <c r="A80" s="7" t="s">
        <v>20</v>
      </c>
      <c r="B80" s="7" t="s">
        <v>9</v>
      </c>
      <c r="C80" s="7"/>
      <c r="D80" s="7" t="s">
        <v>8</v>
      </c>
      <c r="E80" s="7" t="s">
        <v>10</v>
      </c>
      <c r="F80" s="14">
        <v>40</v>
      </c>
      <c r="G80" s="14"/>
      <c r="H80" s="14">
        <v>35</v>
      </c>
      <c r="I80" s="14"/>
      <c r="J80" s="14">
        <v>40</v>
      </c>
      <c r="K80" s="14"/>
      <c r="L80" s="14">
        <v>28</v>
      </c>
      <c r="M80" s="14"/>
      <c r="N80" s="14">
        <v>46</v>
      </c>
      <c r="O80" s="14"/>
      <c r="P80" s="14">
        <f>SUM(F80:O80)</f>
        <v>189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22" ht="14.25" customHeight="1">
      <c r="A81" s="7"/>
      <c r="R81" s="14"/>
      <c r="S81" s="7"/>
      <c r="T81" s="7"/>
      <c r="U81" s="7"/>
      <c r="V81" s="7"/>
    </row>
    <row r="82" spans="2:23" s="7" customFormat="1" ht="14.25" customHeight="1">
      <c r="B82" s="8" t="s">
        <v>45</v>
      </c>
      <c r="C82" s="8"/>
      <c r="D82" s="15"/>
      <c r="E82" s="15"/>
      <c r="Q82" s="15"/>
      <c r="R82" s="15"/>
      <c r="S82" s="39"/>
      <c r="T82" s="39"/>
      <c r="U82" s="39"/>
      <c r="V82" s="39"/>
      <c r="W82" s="39"/>
    </row>
    <row r="83" spans="1:23" s="7" customFormat="1" ht="14.25" customHeight="1">
      <c r="A83" s="7" t="s">
        <v>11</v>
      </c>
      <c r="B83" s="7" t="s">
        <v>169</v>
      </c>
      <c r="D83" s="7" t="s">
        <v>24</v>
      </c>
      <c r="E83" s="7" t="s">
        <v>170</v>
      </c>
      <c r="J83" s="7">
        <v>600</v>
      </c>
      <c r="L83" s="7">
        <v>180</v>
      </c>
      <c r="Q83" s="15"/>
      <c r="R83" s="15"/>
      <c r="S83" s="39"/>
      <c r="T83" s="39"/>
      <c r="U83" s="39"/>
      <c r="V83" s="39"/>
      <c r="W83" s="39"/>
    </row>
    <row r="84" spans="1:23" s="7" customFormat="1" ht="14.25" customHeight="1">
      <c r="A84" s="7" t="s">
        <v>12</v>
      </c>
      <c r="B84" s="7" t="s">
        <v>182</v>
      </c>
      <c r="D84" s="7" t="s">
        <v>65</v>
      </c>
      <c r="E84" s="7" t="s">
        <v>183</v>
      </c>
      <c r="F84" s="14"/>
      <c r="G84" s="14"/>
      <c r="H84" s="14"/>
      <c r="I84" s="14"/>
      <c r="J84" s="7">
        <v>600</v>
      </c>
      <c r="L84" s="7">
        <v>146</v>
      </c>
      <c r="M84" s="14"/>
      <c r="N84" s="14"/>
      <c r="O84" s="14"/>
      <c r="P84" s="14"/>
      <c r="R84" s="14"/>
      <c r="W84" s="39"/>
    </row>
    <row r="85" spans="1:23" s="7" customFormat="1" ht="14.25" customHeight="1">
      <c r="A85" s="7" t="s">
        <v>14</v>
      </c>
      <c r="B85" s="7" t="s">
        <v>66</v>
      </c>
      <c r="D85" s="15" t="s">
        <v>105</v>
      </c>
      <c r="E85" s="15" t="s">
        <v>106</v>
      </c>
      <c r="J85" s="7">
        <v>600</v>
      </c>
      <c r="Q85" s="15"/>
      <c r="W85" s="39"/>
    </row>
    <row r="86" spans="1:23" s="7" customFormat="1" ht="14.25" customHeight="1">
      <c r="A86" s="7" t="s">
        <v>15</v>
      </c>
      <c r="B86" s="7" t="s">
        <v>171</v>
      </c>
      <c r="D86" s="7" t="s">
        <v>24</v>
      </c>
      <c r="E86" s="7" t="s">
        <v>172</v>
      </c>
      <c r="F86" s="7">
        <v>120</v>
      </c>
      <c r="H86" s="7">
        <v>120</v>
      </c>
      <c r="J86" s="7">
        <v>115</v>
      </c>
      <c r="L86" s="7">
        <v>120</v>
      </c>
      <c r="N86" s="7">
        <v>120</v>
      </c>
      <c r="P86" s="7">
        <f>SUM(F86:O86)</f>
        <v>595</v>
      </c>
      <c r="Q86" s="15"/>
      <c r="R86"/>
      <c r="W86" s="39"/>
    </row>
    <row r="87" spans="1:23" s="7" customFormat="1" ht="14.25" customHeight="1">
      <c r="A87" s="7" t="s">
        <v>16</v>
      </c>
      <c r="B87" s="7" t="s">
        <v>177</v>
      </c>
      <c r="D87" s="7" t="s">
        <v>65</v>
      </c>
      <c r="E87" s="7" t="s">
        <v>178</v>
      </c>
      <c r="F87" s="7">
        <v>114</v>
      </c>
      <c r="H87" s="7">
        <v>120</v>
      </c>
      <c r="J87" s="7">
        <v>120</v>
      </c>
      <c r="L87" s="7">
        <v>120</v>
      </c>
      <c r="N87" s="7">
        <v>114</v>
      </c>
      <c r="P87" s="7">
        <f>SUM(F87:O87)</f>
        <v>588</v>
      </c>
      <c r="Q87" s="15"/>
      <c r="R87" s="14"/>
      <c r="U87" s="15"/>
      <c r="V87" s="15"/>
      <c r="W87" s="39"/>
    </row>
    <row r="88" spans="1:23" s="7" customFormat="1" ht="14.25" customHeight="1">
      <c r="A88" s="7" t="s">
        <v>13</v>
      </c>
      <c r="B88" s="7" t="s">
        <v>175</v>
      </c>
      <c r="C88" s="7" t="s">
        <v>22</v>
      </c>
      <c r="D88" s="7" t="s">
        <v>65</v>
      </c>
      <c r="E88" s="7" t="s">
        <v>176</v>
      </c>
      <c r="F88" s="7">
        <v>120</v>
      </c>
      <c r="H88" s="7">
        <v>101</v>
      </c>
      <c r="J88" s="7">
        <v>120</v>
      </c>
      <c r="L88" s="7">
        <v>120</v>
      </c>
      <c r="N88" s="7">
        <v>120</v>
      </c>
      <c r="P88" s="7">
        <f>SUM(F88:O88)</f>
        <v>581</v>
      </c>
      <c r="Q88" s="15"/>
      <c r="R88" s="14"/>
      <c r="W88" s="39"/>
    </row>
    <row r="89" spans="1:23" s="7" customFormat="1" ht="14.25" customHeight="1">
      <c r="A89" s="7" t="s">
        <v>17</v>
      </c>
      <c r="B89" s="7" t="s">
        <v>179</v>
      </c>
      <c r="D89" s="7" t="s">
        <v>180</v>
      </c>
      <c r="E89" s="7" t="s">
        <v>181</v>
      </c>
      <c r="F89" s="7">
        <v>120</v>
      </c>
      <c r="H89" s="7">
        <v>120</v>
      </c>
      <c r="J89" s="7">
        <v>110</v>
      </c>
      <c r="L89" s="7">
        <v>105</v>
      </c>
      <c r="N89" s="7">
        <v>120</v>
      </c>
      <c r="P89" s="7">
        <f>SUM(F89:O89)</f>
        <v>575</v>
      </c>
      <c r="Q89" s="15"/>
      <c r="R89" s="14"/>
      <c r="W89" s="39"/>
    </row>
    <row r="90" spans="1:23" s="7" customFormat="1" ht="14.25" customHeight="1">
      <c r="A90" s="7" t="s">
        <v>18</v>
      </c>
      <c r="B90" s="7" t="s">
        <v>184</v>
      </c>
      <c r="D90" s="7" t="s">
        <v>7</v>
      </c>
      <c r="E90" s="7" t="s">
        <v>185</v>
      </c>
      <c r="F90" s="7">
        <v>117</v>
      </c>
      <c r="H90" s="7">
        <v>81</v>
      </c>
      <c r="J90" s="7">
        <v>120</v>
      </c>
      <c r="L90" s="7">
        <v>95</v>
      </c>
      <c r="N90" s="7">
        <v>120</v>
      </c>
      <c r="P90" s="7">
        <f>SUM(F90:O90)</f>
        <v>533</v>
      </c>
      <c r="Q90" s="15"/>
      <c r="W90" s="39"/>
    </row>
    <row r="91" spans="1:23" s="7" customFormat="1" ht="14.25" customHeight="1">
      <c r="A91" s="7" t="s">
        <v>19</v>
      </c>
      <c r="B91" s="14" t="s">
        <v>166</v>
      </c>
      <c r="C91" s="14"/>
      <c r="D91" s="14" t="s">
        <v>72</v>
      </c>
      <c r="E91" s="14" t="s">
        <v>167</v>
      </c>
      <c r="F91" s="7">
        <v>100</v>
      </c>
      <c r="H91" s="7">
        <v>120</v>
      </c>
      <c r="J91" s="7">
        <v>85</v>
      </c>
      <c r="L91" s="7">
        <v>85</v>
      </c>
      <c r="N91" s="7">
        <v>82</v>
      </c>
      <c r="P91" s="7">
        <f>SUM(F91:O91)</f>
        <v>472</v>
      </c>
      <c r="Q91" s="15"/>
      <c r="R91" s="14"/>
      <c r="W91" s="39"/>
    </row>
    <row r="92" spans="1:23" s="7" customFormat="1" ht="14.25" customHeight="1">
      <c r="A92" s="7" t="s">
        <v>20</v>
      </c>
      <c r="B92" s="14" t="s">
        <v>173</v>
      </c>
      <c r="C92" s="14"/>
      <c r="D92" s="14" t="s">
        <v>24</v>
      </c>
      <c r="E92" s="14" t="s">
        <v>174</v>
      </c>
      <c r="F92" s="7">
        <v>68</v>
      </c>
      <c r="H92" s="7">
        <v>69</v>
      </c>
      <c r="J92" s="7">
        <v>61</v>
      </c>
      <c r="L92" s="7">
        <v>90</v>
      </c>
      <c r="N92" s="7">
        <v>34</v>
      </c>
      <c r="P92" s="7">
        <f>SUM(F92:O92)</f>
        <v>322</v>
      </c>
      <c r="Q92" s="15"/>
      <c r="R92" s="14"/>
      <c r="W92" s="39"/>
    </row>
    <row r="93" spans="2:23" s="7" customFormat="1" ht="14.25" customHeight="1">
      <c r="B93" s="14"/>
      <c r="C93" s="14"/>
      <c r="D93" s="14"/>
      <c r="E93" s="14"/>
      <c r="Q93" s="15"/>
      <c r="R93" s="14"/>
      <c r="W93" s="39"/>
    </row>
    <row r="94" spans="2:23" s="7" customFormat="1" ht="14.25" customHeight="1">
      <c r="B94" s="8" t="s">
        <v>46</v>
      </c>
      <c r="C94" s="8"/>
      <c r="D94" s="15"/>
      <c r="E94" s="15"/>
      <c r="Q94" s="21" t="s">
        <v>43</v>
      </c>
      <c r="R94" s="15"/>
      <c r="S94" s="39"/>
      <c r="T94" s="39"/>
      <c r="U94" s="39"/>
      <c r="V94" s="39"/>
      <c r="W94" s="39"/>
    </row>
    <row r="95" spans="1:23" s="7" customFormat="1" ht="14.25" customHeight="1">
      <c r="A95" s="7" t="s">
        <v>11</v>
      </c>
      <c r="B95" s="7" t="s">
        <v>25</v>
      </c>
      <c r="D95" s="15" t="s">
        <v>7</v>
      </c>
      <c r="E95" s="15" t="s">
        <v>26</v>
      </c>
      <c r="F95" s="7">
        <v>180</v>
      </c>
      <c r="H95" s="7">
        <v>180</v>
      </c>
      <c r="J95" s="7">
        <v>180</v>
      </c>
      <c r="L95" s="7">
        <v>165</v>
      </c>
      <c r="N95" s="7">
        <v>180</v>
      </c>
      <c r="P95" s="7">
        <f>SUM(F95:O95)</f>
        <v>885</v>
      </c>
      <c r="Q95" s="22">
        <f>SUM(P95*1.4)</f>
        <v>1239</v>
      </c>
      <c r="R95" s="15"/>
      <c r="U95" s="15"/>
      <c r="V95" s="15"/>
      <c r="W95" s="39"/>
    </row>
    <row r="96" spans="1:23" s="7" customFormat="1" ht="14.25" customHeight="1">
      <c r="A96" s="7" t="s">
        <v>12</v>
      </c>
      <c r="B96" s="7" t="s">
        <v>107</v>
      </c>
      <c r="D96" s="7" t="s">
        <v>99</v>
      </c>
      <c r="E96" s="7" t="s">
        <v>108</v>
      </c>
      <c r="F96" s="7">
        <v>180</v>
      </c>
      <c r="H96" s="7">
        <v>180</v>
      </c>
      <c r="J96" s="7">
        <v>180</v>
      </c>
      <c r="P96" s="7">
        <f>SUM(F96:O96)</f>
        <v>540</v>
      </c>
      <c r="Q96" s="22">
        <f>SUM(P96*1.4)</f>
        <v>756</v>
      </c>
      <c r="R96" s="15"/>
      <c r="W96" s="39"/>
    </row>
    <row r="97" spans="17:23" s="7" customFormat="1" ht="14.25" customHeight="1">
      <c r="Q97" s="15"/>
      <c r="R97" s="14"/>
      <c r="S97" s="39"/>
      <c r="T97" s="39"/>
      <c r="U97" s="39"/>
      <c r="V97" s="39"/>
      <c r="W97" s="39"/>
    </row>
    <row r="98" spans="2:23" s="7" customFormat="1" ht="14.25" customHeight="1">
      <c r="B98" s="8" t="s">
        <v>67</v>
      </c>
      <c r="C98" s="8"/>
      <c r="D98" s="15"/>
      <c r="E98" s="15"/>
      <c r="Q98" s="15"/>
      <c r="R98" s="15"/>
      <c r="S98" s="39"/>
      <c r="T98" s="39"/>
      <c r="U98" s="39"/>
      <c r="V98" s="39"/>
      <c r="W98" s="39"/>
    </row>
    <row r="99" spans="1:23" s="7" customFormat="1" ht="14.25" customHeight="1">
      <c r="A99" s="7" t="s">
        <v>11</v>
      </c>
      <c r="B99" s="15" t="s">
        <v>70</v>
      </c>
      <c r="C99" s="15"/>
      <c r="D99" s="15" t="s">
        <v>7</v>
      </c>
      <c r="E99" s="15" t="s">
        <v>71</v>
      </c>
      <c r="F99" s="7">
        <v>107</v>
      </c>
      <c r="H99" s="7">
        <v>120</v>
      </c>
      <c r="J99" s="7">
        <v>112</v>
      </c>
      <c r="L99" s="7">
        <v>120</v>
      </c>
      <c r="N99" s="7">
        <v>113</v>
      </c>
      <c r="P99" s="7">
        <f>SUM(F99:O99)</f>
        <v>572</v>
      </c>
      <c r="Q99" s="22"/>
      <c r="R99" s="15"/>
      <c r="S99" s="14"/>
      <c r="T99" s="14"/>
      <c r="U99" s="15"/>
      <c r="V99" s="15"/>
      <c r="W99" s="39"/>
    </row>
    <row r="100" spans="1:22" ht="14.25" customHeight="1">
      <c r="A100" s="7" t="s">
        <v>12</v>
      </c>
      <c r="B100" s="14" t="s">
        <v>68</v>
      </c>
      <c r="C100" s="14"/>
      <c r="D100" s="15" t="s">
        <v>72</v>
      </c>
      <c r="E100" s="15" t="s">
        <v>69</v>
      </c>
      <c r="F100" s="7">
        <v>120</v>
      </c>
      <c r="G100" s="7"/>
      <c r="H100" s="7">
        <v>85</v>
      </c>
      <c r="I100" s="7"/>
      <c r="J100" s="7">
        <v>120</v>
      </c>
      <c r="K100" s="7"/>
      <c r="L100" s="7">
        <v>120</v>
      </c>
      <c r="M100" s="7"/>
      <c r="N100" s="7">
        <v>120</v>
      </c>
      <c r="O100" s="7"/>
      <c r="P100" s="7">
        <f>SUM(F100:O100)</f>
        <v>565</v>
      </c>
      <c r="R100" s="15"/>
      <c r="S100" s="15"/>
      <c r="T100" s="15"/>
      <c r="U100" s="15"/>
      <c r="V100" s="15"/>
    </row>
    <row r="101" spans="1:22" ht="14.25" customHeight="1">
      <c r="A101" s="7" t="s">
        <v>14</v>
      </c>
      <c r="B101" s="7" t="s">
        <v>186</v>
      </c>
      <c r="C101" s="7"/>
      <c r="D101" s="7" t="s">
        <v>7</v>
      </c>
      <c r="E101" s="7" t="s">
        <v>187</v>
      </c>
      <c r="F101" s="7">
        <v>83</v>
      </c>
      <c r="G101" s="7"/>
      <c r="H101" s="7">
        <v>120</v>
      </c>
      <c r="I101" s="7"/>
      <c r="J101" s="7">
        <v>120</v>
      </c>
      <c r="K101" s="7"/>
      <c r="L101" s="7">
        <v>105</v>
      </c>
      <c r="M101" s="7"/>
      <c r="N101" s="7">
        <v>97</v>
      </c>
      <c r="O101" s="7"/>
      <c r="P101" s="7">
        <f>SUM(F101:O101)</f>
        <v>525</v>
      </c>
      <c r="R101" s="15"/>
      <c r="S101" s="7"/>
      <c r="T101" s="7"/>
      <c r="U101" s="7"/>
      <c r="V101" s="7"/>
    </row>
    <row r="102" spans="17:23" s="7" customFormat="1" ht="14.25" customHeight="1">
      <c r="Q102" s="22"/>
      <c r="R102" s="15"/>
      <c r="S102" s="39"/>
      <c r="T102" s="39"/>
      <c r="U102" s="39"/>
      <c r="V102" s="39"/>
      <c r="W102" s="39"/>
    </row>
    <row r="103" spans="2:23" s="7" customFormat="1" ht="14.25" customHeight="1">
      <c r="B103" s="8" t="s">
        <v>47</v>
      </c>
      <c r="C103" s="8"/>
      <c r="D103" s="15"/>
      <c r="E103" s="15"/>
      <c r="Q103" s="15"/>
      <c r="R103" s="15"/>
      <c r="S103" s="39"/>
      <c r="T103" s="39"/>
      <c r="U103" s="39"/>
      <c r="V103" s="39"/>
      <c r="W103" s="39"/>
    </row>
    <row r="104" spans="1:23" s="7" customFormat="1" ht="14.25" customHeight="1">
      <c r="A104" s="7" t="s">
        <v>11</v>
      </c>
      <c r="B104" s="7" t="s">
        <v>55</v>
      </c>
      <c r="C104" s="7" t="s">
        <v>28</v>
      </c>
      <c r="D104" s="15" t="s">
        <v>30</v>
      </c>
      <c r="E104" s="15" t="s">
        <v>89</v>
      </c>
      <c r="F104" s="7">
        <v>43</v>
      </c>
      <c r="G104" s="7">
        <v>46</v>
      </c>
      <c r="H104" s="7">
        <v>34</v>
      </c>
      <c r="I104" s="7">
        <v>39</v>
      </c>
      <c r="J104" s="7">
        <v>38</v>
      </c>
      <c r="K104" s="7">
        <v>57</v>
      </c>
      <c r="L104" s="7">
        <v>36</v>
      </c>
      <c r="M104" s="7">
        <v>30</v>
      </c>
      <c r="N104" s="7">
        <v>53</v>
      </c>
      <c r="O104" s="7">
        <v>38</v>
      </c>
      <c r="P104" s="7">
        <f>SUM(F104:O104)</f>
        <v>414</v>
      </c>
      <c r="Q104" s="15"/>
      <c r="R104" s="14"/>
      <c r="U104" s="15"/>
      <c r="V104" s="15"/>
      <c r="W104" s="39"/>
    </row>
    <row r="105" spans="1:23" s="7" customFormat="1" ht="14.25" customHeight="1">
      <c r="A105" s="7" t="s">
        <v>12</v>
      </c>
      <c r="B105" s="7" t="s">
        <v>73</v>
      </c>
      <c r="C105" s="7" t="s">
        <v>28</v>
      </c>
      <c r="D105" s="15" t="s">
        <v>79</v>
      </c>
      <c r="E105" s="15" t="s">
        <v>80</v>
      </c>
      <c r="F105" s="7">
        <v>25</v>
      </c>
      <c r="G105" s="7">
        <v>25</v>
      </c>
      <c r="H105" s="7">
        <v>34</v>
      </c>
      <c r="I105" s="7">
        <v>32</v>
      </c>
      <c r="J105" s="7">
        <v>36</v>
      </c>
      <c r="K105" s="7">
        <v>38</v>
      </c>
      <c r="L105" s="7">
        <v>42</v>
      </c>
      <c r="M105" s="7">
        <v>51</v>
      </c>
      <c r="N105" s="7">
        <v>38</v>
      </c>
      <c r="O105" s="7">
        <v>49</v>
      </c>
      <c r="P105" s="7">
        <f>SUM(F105:O105)</f>
        <v>370</v>
      </c>
      <c r="Q105" s="15"/>
      <c r="V105" s="23"/>
      <c r="W105" s="39"/>
    </row>
    <row r="106" spans="1:23" s="7" customFormat="1" ht="14.25" customHeight="1">
      <c r="A106" s="7" t="s">
        <v>14</v>
      </c>
      <c r="B106" s="7" t="s">
        <v>109</v>
      </c>
      <c r="C106" s="7" t="s">
        <v>28</v>
      </c>
      <c r="D106" s="7" t="s">
        <v>7</v>
      </c>
      <c r="E106" s="23" t="s">
        <v>110</v>
      </c>
      <c r="F106" s="7">
        <v>20</v>
      </c>
      <c r="G106" s="7">
        <v>37</v>
      </c>
      <c r="H106" s="7">
        <v>36</v>
      </c>
      <c r="I106" s="7">
        <v>29</v>
      </c>
      <c r="J106" s="7">
        <v>27</v>
      </c>
      <c r="K106" s="7">
        <v>48</v>
      </c>
      <c r="L106" s="7">
        <v>27</v>
      </c>
      <c r="M106" s="7">
        <v>32</v>
      </c>
      <c r="N106" s="7">
        <v>28</v>
      </c>
      <c r="O106" s="7">
        <v>53</v>
      </c>
      <c r="P106" s="7">
        <f>SUM(F106:O106)</f>
        <v>337</v>
      </c>
      <c r="Q106" s="15"/>
      <c r="R106" s="14"/>
      <c r="U106" s="15"/>
      <c r="V106" s="15"/>
      <c r="W106" s="39"/>
    </row>
    <row r="107" spans="1:23" s="7" customFormat="1" ht="14.25" customHeight="1">
      <c r="A107" s="7" t="s">
        <v>15</v>
      </c>
      <c r="B107" s="7" t="s">
        <v>83</v>
      </c>
      <c r="C107" s="7" t="s">
        <v>28</v>
      </c>
      <c r="D107" s="7" t="s">
        <v>84</v>
      </c>
      <c r="E107" s="23" t="s">
        <v>85</v>
      </c>
      <c r="F107" s="7">
        <v>38</v>
      </c>
      <c r="G107" s="7">
        <v>36</v>
      </c>
      <c r="H107" s="7">
        <v>27</v>
      </c>
      <c r="I107" s="7">
        <v>40</v>
      </c>
      <c r="J107" s="7">
        <v>35</v>
      </c>
      <c r="K107" s="7">
        <v>18</v>
      </c>
      <c r="L107" s="7">
        <v>29</v>
      </c>
      <c r="M107" s="7">
        <v>30</v>
      </c>
      <c r="N107" s="7">
        <v>43</v>
      </c>
      <c r="O107" s="7">
        <v>36</v>
      </c>
      <c r="P107" s="7">
        <f>SUM(F107:O107)</f>
        <v>332</v>
      </c>
      <c r="Q107" s="15"/>
      <c r="R107" s="14"/>
      <c r="U107" s="15"/>
      <c r="V107" s="15"/>
      <c r="W107" s="39"/>
    </row>
    <row r="108" spans="1:23" s="7" customFormat="1" ht="14.25" customHeight="1">
      <c r="A108" s="7" t="s">
        <v>16</v>
      </c>
      <c r="B108" s="7" t="s">
        <v>75</v>
      </c>
      <c r="C108" s="7" t="s">
        <v>28</v>
      </c>
      <c r="D108" s="15" t="s">
        <v>30</v>
      </c>
      <c r="E108" s="15" t="s">
        <v>90</v>
      </c>
      <c r="F108" s="7">
        <v>25</v>
      </c>
      <c r="G108" s="7">
        <v>24</v>
      </c>
      <c r="H108" s="7">
        <v>24</v>
      </c>
      <c r="I108" s="7">
        <v>27</v>
      </c>
      <c r="J108" s="7">
        <v>27</v>
      </c>
      <c r="K108" s="7">
        <v>21</v>
      </c>
      <c r="L108" s="7">
        <v>30</v>
      </c>
      <c r="M108" s="7">
        <v>33</v>
      </c>
      <c r="N108" s="7">
        <v>22</v>
      </c>
      <c r="O108" s="7">
        <v>30</v>
      </c>
      <c r="P108" s="7">
        <f>SUM(F108:O108)</f>
        <v>263</v>
      </c>
      <c r="Q108" s="15"/>
      <c r="R108" s="14"/>
      <c r="V108" s="23"/>
      <c r="W108" s="39"/>
    </row>
    <row r="109" spans="1:23" s="7" customFormat="1" ht="14.25" customHeight="1">
      <c r="A109" s="7" t="s">
        <v>13</v>
      </c>
      <c r="B109" s="7" t="s">
        <v>238</v>
      </c>
      <c r="C109" s="7" t="s">
        <v>37</v>
      </c>
      <c r="D109" s="7" t="s">
        <v>145</v>
      </c>
      <c r="E109" s="23" t="s">
        <v>239</v>
      </c>
      <c r="F109" s="7">
        <v>24</v>
      </c>
      <c r="G109" s="7">
        <v>26</v>
      </c>
      <c r="H109" s="7">
        <v>28</v>
      </c>
      <c r="I109" s="7">
        <v>30</v>
      </c>
      <c r="J109" s="7">
        <v>27</v>
      </c>
      <c r="K109" s="7">
        <v>21</v>
      </c>
      <c r="L109" s="7">
        <v>25</v>
      </c>
      <c r="M109" s="7">
        <v>26</v>
      </c>
      <c r="N109" s="7">
        <v>26</v>
      </c>
      <c r="O109" s="7">
        <v>24</v>
      </c>
      <c r="P109" s="7">
        <f>SUM(F109:O109)</f>
        <v>257</v>
      </c>
      <c r="Q109" s="15"/>
      <c r="T109"/>
      <c r="V109" s="23"/>
      <c r="W109" s="39"/>
    </row>
    <row r="110" spans="1:23" s="7" customFormat="1" ht="14.25" customHeight="1">
      <c r="A110" s="7" t="s">
        <v>17</v>
      </c>
      <c r="B110" s="7" t="s">
        <v>188</v>
      </c>
      <c r="C110" s="7" t="s">
        <v>37</v>
      </c>
      <c r="D110" s="7" t="s">
        <v>29</v>
      </c>
      <c r="E110" s="23" t="s">
        <v>113</v>
      </c>
      <c r="F110" s="7">
        <v>15</v>
      </c>
      <c r="G110" s="7">
        <v>12</v>
      </c>
      <c r="H110" s="7">
        <v>15</v>
      </c>
      <c r="I110" s="7">
        <v>17</v>
      </c>
      <c r="J110" s="7">
        <v>20</v>
      </c>
      <c r="K110" s="7">
        <v>12</v>
      </c>
      <c r="L110" s="7">
        <v>15</v>
      </c>
      <c r="M110" s="7">
        <v>16</v>
      </c>
      <c r="N110" s="7">
        <v>12</v>
      </c>
      <c r="O110" s="7">
        <v>12</v>
      </c>
      <c r="P110" s="7">
        <f>SUM(F110:O110)</f>
        <v>146</v>
      </c>
      <c r="Q110" s="15"/>
      <c r="R110" s="15"/>
      <c r="V110" s="23"/>
      <c r="W110" s="39"/>
    </row>
    <row r="111" spans="1:23" s="7" customFormat="1" ht="14.25" customHeight="1">
      <c r="A111" s="7" t="s">
        <v>18</v>
      </c>
      <c r="B111" s="7" t="s">
        <v>240</v>
      </c>
      <c r="C111" s="7" t="s">
        <v>37</v>
      </c>
      <c r="D111" s="7" t="s">
        <v>145</v>
      </c>
      <c r="E111" s="23" t="s">
        <v>239</v>
      </c>
      <c r="F111" s="7">
        <v>13</v>
      </c>
      <c r="G111" s="7">
        <v>10</v>
      </c>
      <c r="H111" s="7">
        <v>10</v>
      </c>
      <c r="I111" s="7">
        <v>13</v>
      </c>
      <c r="J111" s="7">
        <v>9</v>
      </c>
      <c r="K111" s="7">
        <v>10</v>
      </c>
      <c r="L111" s="7">
        <v>10</v>
      </c>
      <c r="M111" s="7">
        <v>10</v>
      </c>
      <c r="N111" s="7">
        <v>10</v>
      </c>
      <c r="O111" s="7">
        <v>11</v>
      </c>
      <c r="P111" s="7">
        <f>SUM(F111:O111)</f>
        <v>106</v>
      </c>
      <c r="Q111" s="15"/>
      <c r="R111" s="15"/>
      <c r="V111" s="23"/>
      <c r="W111" s="39"/>
    </row>
    <row r="112" spans="17:23" s="7" customFormat="1" ht="14.25" customHeight="1">
      <c r="Q112" s="15"/>
      <c r="R112" s="14"/>
      <c r="S112" s="39"/>
      <c r="T112" s="39"/>
      <c r="U112" s="39"/>
      <c r="V112" s="39"/>
      <c r="W112" s="39"/>
    </row>
    <row r="113" spans="2:23" s="7" customFormat="1" ht="14.25" customHeight="1">
      <c r="B113" s="8" t="s">
        <v>48</v>
      </c>
      <c r="C113" s="8"/>
      <c r="D113" s="15"/>
      <c r="E113" s="15"/>
      <c r="Q113" s="15"/>
      <c r="R113" s="15"/>
      <c r="S113" s="39"/>
      <c r="T113" s="39"/>
      <c r="U113" s="39"/>
      <c r="V113" s="39"/>
      <c r="W113" s="39"/>
    </row>
    <row r="114" spans="1:23" s="7" customFormat="1" ht="14.25" customHeight="1">
      <c r="A114" s="7" t="s">
        <v>11</v>
      </c>
      <c r="B114" s="7" t="s">
        <v>140</v>
      </c>
      <c r="D114" s="7" t="s">
        <v>24</v>
      </c>
      <c r="E114" s="23" t="s">
        <v>141</v>
      </c>
      <c r="F114" s="7">
        <v>47</v>
      </c>
      <c r="G114" s="7">
        <v>42</v>
      </c>
      <c r="H114" s="7">
        <v>50</v>
      </c>
      <c r="I114" s="7">
        <v>54</v>
      </c>
      <c r="J114" s="7">
        <v>60</v>
      </c>
      <c r="K114" s="7">
        <v>50</v>
      </c>
      <c r="L114" s="7">
        <v>34</v>
      </c>
      <c r="M114" s="7">
        <v>60</v>
      </c>
      <c r="N114" s="7">
        <v>60</v>
      </c>
      <c r="O114" s="7">
        <v>51</v>
      </c>
      <c r="P114" s="7">
        <f>SUM(F114:O114)</f>
        <v>508</v>
      </c>
      <c r="Q114" s="15"/>
      <c r="R114" s="14"/>
      <c r="W114" s="39"/>
    </row>
    <row r="115" spans="1:23" s="7" customFormat="1" ht="14.25" customHeight="1">
      <c r="A115" s="7" t="s">
        <v>12</v>
      </c>
      <c r="B115" s="7" t="s">
        <v>64</v>
      </c>
      <c r="D115" s="14" t="s">
        <v>84</v>
      </c>
      <c r="E115" s="14" t="s">
        <v>81</v>
      </c>
      <c r="F115" s="7">
        <v>51</v>
      </c>
      <c r="G115" s="7">
        <v>56</v>
      </c>
      <c r="H115" s="7">
        <v>52</v>
      </c>
      <c r="I115" s="7">
        <v>45</v>
      </c>
      <c r="J115" s="7">
        <v>41</v>
      </c>
      <c r="K115" s="7">
        <v>60</v>
      </c>
      <c r="L115" s="7">
        <v>53</v>
      </c>
      <c r="M115" s="7">
        <v>36</v>
      </c>
      <c r="N115" s="7">
        <v>45</v>
      </c>
      <c r="O115" s="7">
        <v>56</v>
      </c>
      <c r="P115" s="7">
        <f>SUM(F115:O115)</f>
        <v>495</v>
      </c>
      <c r="Q115" s="15"/>
      <c r="W115" s="39"/>
    </row>
    <row r="116" spans="1:23" s="7" customFormat="1" ht="14.25" customHeight="1">
      <c r="A116" s="7" t="s">
        <v>14</v>
      </c>
      <c r="B116" s="7" t="s">
        <v>91</v>
      </c>
      <c r="C116" s="7" t="s">
        <v>39</v>
      </c>
      <c r="D116" s="7" t="s">
        <v>57</v>
      </c>
      <c r="E116" s="7" t="s">
        <v>92</v>
      </c>
      <c r="F116" s="7">
        <v>48</v>
      </c>
      <c r="G116" s="7">
        <v>53</v>
      </c>
      <c r="H116" s="7">
        <v>40</v>
      </c>
      <c r="I116" s="7">
        <v>60</v>
      </c>
      <c r="J116" s="7">
        <v>60</v>
      </c>
      <c r="K116" s="7">
        <v>42</v>
      </c>
      <c r="L116" s="7">
        <v>45</v>
      </c>
      <c r="M116" s="7">
        <v>33</v>
      </c>
      <c r="N116" s="7">
        <v>36</v>
      </c>
      <c r="O116" s="7">
        <v>33</v>
      </c>
      <c r="P116" s="7">
        <f>SUM(F116:O116)</f>
        <v>450</v>
      </c>
      <c r="Q116" s="15"/>
      <c r="R116"/>
      <c r="V116" s="23"/>
      <c r="W116" s="39"/>
    </row>
    <row r="117" spans="1:23" s="7" customFormat="1" ht="14.25" customHeight="1">
      <c r="A117" s="7" t="s">
        <v>15</v>
      </c>
      <c r="B117" s="7" t="s">
        <v>114</v>
      </c>
      <c r="D117" s="7" t="s">
        <v>7</v>
      </c>
      <c r="E117" s="23" t="s">
        <v>115</v>
      </c>
      <c r="F117" s="7">
        <v>47</v>
      </c>
      <c r="G117" s="7">
        <v>45</v>
      </c>
      <c r="H117" s="7">
        <v>42</v>
      </c>
      <c r="I117" s="7">
        <v>36</v>
      </c>
      <c r="J117" s="7">
        <v>40</v>
      </c>
      <c r="K117" s="7">
        <v>38</v>
      </c>
      <c r="L117" s="7">
        <v>45</v>
      </c>
      <c r="M117" s="7">
        <v>45</v>
      </c>
      <c r="N117" s="7">
        <v>53</v>
      </c>
      <c r="O117" s="7">
        <v>51</v>
      </c>
      <c r="P117" s="7">
        <f>SUM(F117:O117)</f>
        <v>442</v>
      </c>
      <c r="Q117" s="15"/>
      <c r="R117" s="14"/>
      <c r="V117" s="23"/>
      <c r="W117" s="39"/>
    </row>
    <row r="118" spans="1:23" s="7" customFormat="1" ht="14.25" customHeight="1">
      <c r="A118" s="7" t="s">
        <v>16</v>
      </c>
      <c r="B118" s="7" t="s">
        <v>56</v>
      </c>
      <c r="C118" s="7" t="s">
        <v>22</v>
      </c>
      <c r="D118" s="15" t="s">
        <v>30</v>
      </c>
      <c r="E118" s="15" t="s">
        <v>82</v>
      </c>
      <c r="F118" s="7">
        <v>36</v>
      </c>
      <c r="G118" s="7">
        <v>43</v>
      </c>
      <c r="H118" s="7">
        <v>50</v>
      </c>
      <c r="I118" s="7">
        <v>33</v>
      </c>
      <c r="J118" s="7">
        <v>44</v>
      </c>
      <c r="K118" s="7">
        <v>36</v>
      </c>
      <c r="L118" s="7">
        <v>42</v>
      </c>
      <c r="M118" s="7">
        <v>27</v>
      </c>
      <c r="N118" s="7">
        <v>42</v>
      </c>
      <c r="O118" s="7">
        <v>35</v>
      </c>
      <c r="P118" s="7">
        <f>SUM(F118:O118)</f>
        <v>388</v>
      </c>
      <c r="Q118" s="15"/>
      <c r="R118" s="14"/>
      <c r="V118" s="23"/>
      <c r="W118" s="39"/>
    </row>
    <row r="119" spans="1:23" s="7" customFormat="1" ht="14.25" customHeight="1">
      <c r="A119" s="7" t="s">
        <v>13</v>
      </c>
      <c r="B119" s="7" t="s">
        <v>40</v>
      </c>
      <c r="D119" s="7" t="s">
        <v>30</v>
      </c>
      <c r="E119" s="7" t="s">
        <v>41</v>
      </c>
      <c r="F119" s="7">
        <v>32</v>
      </c>
      <c r="G119" s="7">
        <v>34</v>
      </c>
      <c r="H119" s="7">
        <v>35</v>
      </c>
      <c r="I119" s="7">
        <v>30</v>
      </c>
      <c r="J119" s="7">
        <v>37</v>
      </c>
      <c r="K119" s="7">
        <v>37</v>
      </c>
      <c r="L119" s="7">
        <v>50</v>
      </c>
      <c r="M119" s="7">
        <v>27</v>
      </c>
      <c r="N119" s="7">
        <v>44</v>
      </c>
      <c r="O119" s="7">
        <v>28</v>
      </c>
      <c r="P119" s="7">
        <f>SUM(F119:O119)</f>
        <v>354</v>
      </c>
      <c r="Q119" s="15"/>
      <c r="R119" s="14"/>
      <c r="W119" s="39"/>
    </row>
    <row r="120" spans="1:23" s="7" customFormat="1" ht="14.25" customHeight="1">
      <c r="A120" s="7" t="s">
        <v>17</v>
      </c>
      <c r="B120" s="7" t="s">
        <v>86</v>
      </c>
      <c r="D120" s="7" t="s">
        <v>24</v>
      </c>
      <c r="E120" s="23" t="s">
        <v>87</v>
      </c>
      <c r="F120" s="7">
        <v>45</v>
      </c>
      <c r="G120" s="7">
        <v>31</v>
      </c>
      <c r="H120" s="7">
        <v>33</v>
      </c>
      <c r="I120" s="7">
        <v>29</v>
      </c>
      <c r="J120" s="7">
        <v>39</v>
      </c>
      <c r="K120" s="7">
        <v>36</v>
      </c>
      <c r="L120" s="7">
        <v>34</v>
      </c>
      <c r="M120" s="7">
        <v>27</v>
      </c>
      <c r="N120" s="7">
        <v>27</v>
      </c>
      <c r="O120" s="7">
        <v>32</v>
      </c>
      <c r="P120" s="7">
        <f>SUM(F120:O120)</f>
        <v>333</v>
      </c>
      <c r="Q120" s="15"/>
      <c r="W120" s="39"/>
    </row>
    <row r="121" spans="1:23" s="7" customFormat="1" ht="14.25" customHeight="1">
      <c r="A121" s="7" t="s">
        <v>18</v>
      </c>
      <c r="B121" s="7" t="s">
        <v>241</v>
      </c>
      <c r="D121" s="7" t="s">
        <v>24</v>
      </c>
      <c r="E121" s="7" t="s">
        <v>242</v>
      </c>
      <c r="F121" s="7">
        <v>34</v>
      </c>
      <c r="G121" s="7">
        <v>41</v>
      </c>
      <c r="H121" s="7">
        <v>25</v>
      </c>
      <c r="I121" s="7">
        <v>38</v>
      </c>
      <c r="J121" s="7">
        <v>18</v>
      </c>
      <c r="K121" s="7">
        <v>27</v>
      </c>
      <c r="L121" s="7">
        <v>31</v>
      </c>
      <c r="M121" s="7">
        <v>29</v>
      </c>
      <c r="N121" s="7">
        <v>20</v>
      </c>
      <c r="O121" s="7">
        <v>27</v>
      </c>
      <c r="P121" s="7">
        <f>SUM(F121:O121)</f>
        <v>290</v>
      </c>
      <c r="Q121" s="15"/>
      <c r="R121" s="14"/>
      <c r="W121" s="39"/>
    </row>
    <row r="122" spans="1:23" s="7" customFormat="1" ht="14.25" customHeight="1">
      <c r="A122" s="7" t="s">
        <v>19</v>
      </c>
      <c r="B122" s="7" t="s">
        <v>74</v>
      </c>
      <c r="C122" s="7" t="s">
        <v>22</v>
      </c>
      <c r="D122" s="7" t="s">
        <v>30</v>
      </c>
      <c r="E122" s="21" t="s">
        <v>243</v>
      </c>
      <c r="F122" s="7">
        <v>23</v>
      </c>
      <c r="G122" s="7">
        <v>15</v>
      </c>
      <c r="H122" s="7">
        <v>33</v>
      </c>
      <c r="I122" s="7">
        <v>36</v>
      </c>
      <c r="J122" s="7">
        <v>36</v>
      </c>
      <c r="K122" s="7">
        <v>34</v>
      </c>
      <c r="L122" s="7">
        <v>18</v>
      </c>
      <c r="M122" s="7">
        <v>27</v>
      </c>
      <c r="N122" s="7">
        <v>26</v>
      </c>
      <c r="O122" s="7">
        <v>35</v>
      </c>
      <c r="P122" s="7">
        <f>SUM(F122:O122)</f>
        <v>283</v>
      </c>
      <c r="Q122" s="15"/>
      <c r="R122" s="14"/>
      <c r="V122" s="23"/>
      <c r="W122" s="39"/>
    </row>
    <row r="123" spans="1:23" s="7" customFormat="1" ht="14.25" customHeight="1">
      <c r="A123" s="7" t="s">
        <v>20</v>
      </c>
      <c r="B123" s="7" t="s">
        <v>93</v>
      </c>
      <c r="D123" s="15" t="s">
        <v>30</v>
      </c>
      <c r="E123" s="15" t="s">
        <v>90</v>
      </c>
      <c r="F123" s="7">
        <v>31</v>
      </c>
      <c r="G123" s="7">
        <v>29</v>
      </c>
      <c r="H123" s="7">
        <v>26</v>
      </c>
      <c r="I123" s="7">
        <v>32</v>
      </c>
      <c r="J123" s="7">
        <v>29</v>
      </c>
      <c r="K123" s="7">
        <v>30</v>
      </c>
      <c r="L123" s="7">
        <v>29</v>
      </c>
      <c r="M123" s="7">
        <v>24</v>
      </c>
      <c r="N123" s="7">
        <v>26</v>
      </c>
      <c r="O123" s="7">
        <v>22</v>
      </c>
      <c r="P123" s="7">
        <f>SUM(F123:O123)</f>
        <v>278</v>
      </c>
      <c r="Q123" s="15"/>
      <c r="U123" s="14"/>
      <c r="V123" s="14"/>
      <c r="W123" s="39"/>
    </row>
    <row r="124" spans="1:23" s="7" customFormat="1" ht="14.25" customHeight="1">
      <c r="A124" s="7" t="s">
        <v>132</v>
      </c>
      <c r="B124" s="16" t="s">
        <v>129</v>
      </c>
      <c r="D124" s="16" t="s">
        <v>84</v>
      </c>
      <c r="E124" s="36" t="s">
        <v>130</v>
      </c>
      <c r="F124" s="7">
        <v>21</v>
      </c>
      <c r="G124" s="7">
        <v>27</v>
      </c>
      <c r="H124" s="7">
        <v>29</v>
      </c>
      <c r="I124" s="7">
        <v>18</v>
      </c>
      <c r="J124" s="7">
        <v>20</v>
      </c>
      <c r="K124" s="7">
        <v>27</v>
      </c>
      <c r="L124" s="7">
        <v>24</v>
      </c>
      <c r="M124" s="7">
        <v>25</v>
      </c>
      <c r="N124" s="7">
        <v>30</v>
      </c>
      <c r="O124" s="7">
        <v>30</v>
      </c>
      <c r="P124" s="7">
        <f>SUM(F124:O124)</f>
        <v>251</v>
      </c>
      <c r="V124" s="23"/>
      <c r="W124" s="39"/>
    </row>
    <row r="125" spans="5:23" s="7" customFormat="1" ht="14.25" customHeight="1">
      <c r="E125" s="23"/>
      <c r="S125" s="39"/>
      <c r="T125" s="39"/>
      <c r="U125" s="39"/>
      <c r="V125" s="39"/>
      <c r="W125" s="39"/>
    </row>
    <row r="126" spans="2:23" s="7" customFormat="1" ht="14.25" customHeight="1">
      <c r="B126" s="8" t="s">
        <v>192</v>
      </c>
      <c r="E126" s="23"/>
      <c r="S126" s="39"/>
      <c r="T126" s="39"/>
      <c r="U126" s="39"/>
      <c r="V126" s="39"/>
      <c r="W126" s="39"/>
    </row>
    <row r="127" spans="1:23" s="7" customFormat="1" ht="14.25" customHeight="1">
      <c r="A127" s="7" t="s">
        <v>11</v>
      </c>
      <c r="B127" s="7" t="s">
        <v>222</v>
      </c>
      <c r="C127" s="7" t="s">
        <v>28</v>
      </c>
      <c r="D127" s="7" t="s">
        <v>29</v>
      </c>
      <c r="E127" s="7" t="s">
        <v>223</v>
      </c>
      <c r="F127" s="7" t="s">
        <v>193</v>
      </c>
      <c r="J127" s="7">
        <v>120</v>
      </c>
      <c r="L127" s="7">
        <v>65</v>
      </c>
      <c r="N127" s="7">
        <v>76</v>
      </c>
      <c r="P127" s="7">
        <f>SUM(F127:O127)</f>
        <v>261</v>
      </c>
      <c r="Q127" s="15"/>
      <c r="R127" s="14"/>
      <c r="S127" s="39"/>
      <c r="T127" s="39"/>
      <c r="U127" s="39"/>
      <c r="V127" s="39"/>
      <c r="W127" s="39"/>
    </row>
    <row r="128" ht="14.25" customHeight="1"/>
    <row r="129" spans="2:23" s="7" customFormat="1" ht="14.25" customHeight="1">
      <c r="B129" s="8" t="s">
        <v>49</v>
      </c>
      <c r="C129" s="8"/>
      <c r="D129" s="15"/>
      <c r="E129" s="15"/>
      <c r="Q129" s="15"/>
      <c r="R129" s="15"/>
      <c r="S129" s="39"/>
      <c r="T129" s="39"/>
      <c r="U129" s="39"/>
      <c r="V129" s="39"/>
      <c r="W129" s="39"/>
    </row>
    <row r="130" spans="1:23" s="7" customFormat="1" ht="14.25" customHeight="1">
      <c r="A130" s="7" t="s">
        <v>11</v>
      </c>
      <c r="B130" s="7" t="s">
        <v>154</v>
      </c>
      <c r="D130" s="7" t="s">
        <v>7</v>
      </c>
      <c r="E130" s="7" t="s">
        <v>155</v>
      </c>
      <c r="F130" s="7" t="s">
        <v>244</v>
      </c>
      <c r="J130" s="7">
        <v>120</v>
      </c>
      <c r="L130" s="7">
        <v>118</v>
      </c>
      <c r="N130" s="7">
        <v>120</v>
      </c>
      <c r="P130" s="7">
        <f>SUM(F130:O130)</f>
        <v>358</v>
      </c>
      <c r="Q130" s="15"/>
      <c r="R130" s="14"/>
      <c r="U130" s="15"/>
      <c r="V130" s="15"/>
      <c r="W130" s="39"/>
    </row>
    <row r="131" spans="1:23" s="7" customFormat="1" ht="14.25" customHeight="1">
      <c r="A131" s="7" t="s">
        <v>12</v>
      </c>
      <c r="B131" s="7" t="s">
        <v>194</v>
      </c>
      <c r="D131" s="15" t="s">
        <v>29</v>
      </c>
      <c r="E131" s="15" t="s">
        <v>195</v>
      </c>
      <c r="F131" s="7" t="s">
        <v>196</v>
      </c>
      <c r="J131" s="7">
        <v>110</v>
      </c>
      <c r="L131" s="7">
        <v>120</v>
      </c>
      <c r="N131" s="7">
        <v>120</v>
      </c>
      <c r="P131" s="7">
        <f>SUM(F131:O131)</f>
        <v>350</v>
      </c>
      <c r="Q131" s="15"/>
      <c r="U131" s="14"/>
      <c r="V131" s="14"/>
      <c r="W131" s="39"/>
    </row>
    <row r="132" spans="1:23" s="7" customFormat="1" ht="14.25" customHeight="1">
      <c r="A132" s="7" t="s">
        <v>14</v>
      </c>
      <c r="B132" s="7" t="s">
        <v>179</v>
      </c>
      <c r="D132" s="7" t="s">
        <v>180</v>
      </c>
      <c r="E132" s="7" t="s">
        <v>181</v>
      </c>
      <c r="F132" s="14" t="s">
        <v>245</v>
      </c>
      <c r="J132" s="7">
        <v>88</v>
      </c>
      <c r="L132" s="7">
        <v>120</v>
      </c>
      <c r="N132" s="7">
        <v>120</v>
      </c>
      <c r="P132" s="7">
        <f>SUM(F132:O132)</f>
        <v>328</v>
      </c>
      <c r="Q132" s="22"/>
      <c r="R132" s="14"/>
      <c r="W132" s="39"/>
    </row>
    <row r="133" spans="1:23" s="7" customFormat="1" ht="14.25" customHeight="1">
      <c r="A133" s="7" t="s">
        <v>15</v>
      </c>
      <c r="B133" s="7" t="s">
        <v>199</v>
      </c>
      <c r="D133" s="7" t="s">
        <v>30</v>
      </c>
      <c r="E133" s="7" t="s">
        <v>200</v>
      </c>
      <c r="F133" s="7" t="s">
        <v>201</v>
      </c>
      <c r="J133" s="7">
        <v>120</v>
      </c>
      <c r="L133" s="7">
        <v>87</v>
      </c>
      <c r="N133" s="7">
        <v>120</v>
      </c>
      <c r="P133" s="7">
        <f>SUM(F133:O133)</f>
        <v>327</v>
      </c>
      <c r="Q133" s="15"/>
      <c r="R133" s="14"/>
      <c r="S133" s="14"/>
      <c r="T133" s="14"/>
      <c r="U133" s="14"/>
      <c r="V133" s="14"/>
      <c r="W133" s="39"/>
    </row>
    <row r="134" spans="1:23" s="7" customFormat="1" ht="14.25" customHeight="1">
      <c r="A134" s="7" t="s">
        <v>16</v>
      </c>
      <c r="B134" s="7" t="s">
        <v>202</v>
      </c>
      <c r="D134" s="7" t="s">
        <v>30</v>
      </c>
      <c r="E134" s="7" t="s">
        <v>203</v>
      </c>
      <c r="F134" s="7" t="s">
        <v>204</v>
      </c>
      <c r="J134" s="7">
        <v>89</v>
      </c>
      <c r="L134" s="7">
        <v>112</v>
      </c>
      <c r="N134" s="7">
        <v>120</v>
      </c>
      <c r="P134" s="7">
        <f>SUM(F134:O134)</f>
        <v>321</v>
      </c>
      <c r="Q134" s="15"/>
      <c r="R134" s="14"/>
      <c r="U134" s="14"/>
      <c r="V134" s="14"/>
      <c r="W134" s="39"/>
    </row>
    <row r="135" spans="17:23" s="7" customFormat="1" ht="14.25" customHeight="1">
      <c r="Q135" s="15"/>
      <c r="R135" s="14"/>
      <c r="S135" s="39"/>
      <c r="T135" s="39"/>
      <c r="U135" s="39"/>
      <c r="V135" s="39"/>
      <c r="W135" s="39"/>
    </row>
    <row r="136" spans="2:23" s="7" customFormat="1" ht="14.25" customHeight="1">
      <c r="B136" s="8" t="s">
        <v>205</v>
      </c>
      <c r="Q136" s="15"/>
      <c r="R136" s="14"/>
      <c r="S136" s="39"/>
      <c r="T136" s="39"/>
      <c r="U136" s="39"/>
      <c r="V136" s="39"/>
      <c r="W136" s="39"/>
    </row>
    <row r="137" spans="1:23" s="7" customFormat="1" ht="14.25" customHeight="1">
      <c r="A137" s="7" t="s">
        <v>11</v>
      </c>
      <c r="B137" s="7" t="s">
        <v>206</v>
      </c>
      <c r="D137" s="7" t="s">
        <v>29</v>
      </c>
      <c r="E137" s="7" t="s">
        <v>207</v>
      </c>
      <c r="F137" s="7" t="s">
        <v>208</v>
      </c>
      <c r="J137" s="7">
        <v>55</v>
      </c>
      <c r="L137" s="7">
        <v>58</v>
      </c>
      <c r="N137" s="7">
        <v>85</v>
      </c>
      <c r="P137" s="7">
        <f>SUM(F137:O137)</f>
        <v>198</v>
      </c>
      <c r="Q137" s="15"/>
      <c r="R137" s="14"/>
      <c r="S137" s="39"/>
      <c r="T137" s="39"/>
      <c r="U137" s="39"/>
      <c r="V137" s="39"/>
      <c r="W137" s="39"/>
    </row>
    <row r="138" spans="4:23" s="7" customFormat="1" ht="14.25" customHeight="1">
      <c r="D138" s="14"/>
      <c r="E138" s="14"/>
      <c r="Q138" s="15"/>
      <c r="R138" s="15"/>
      <c r="S138" s="39"/>
      <c r="T138" s="39"/>
      <c r="U138" s="39"/>
      <c r="V138" s="39"/>
      <c r="W138" s="39"/>
    </row>
    <row r="139" spans="2:23" s="7" customFormat="1" ht="14.25" customHeight="1">
      <c r="B139" s="8" t="s">
        <v>50</v>
      </c>
      <c r="C139" s="8"/>
      <c r="D139" s="15"/>
      <c r="E139" s="15"/>
      <c r="Q139" s="15"/>
      <c r="R139" s="15"/>
      <c r="S139" s="39"/>
      <c r="T139" s="39"/>
      <c r="U139" s="39"/>
      <c r="V139" s="39"/>
      <c r="W139" s="39"/>
    </row>
    <row r="140" spans="1:23" s="7" customFormat="1" ht="14.25" customHeight="1">
      <c r="A140" s="7" t="s">
        <v>11</v>
      </c>
      <c r="B140" s="7" t="s">
        <v>182</v>
      </c>
      <c r="D140" s="7" t="s">
        <v>65</v>
      </c>
      <c r="E140" s="7" t="s">
        <v>183</v>
      </c>
      <c r="F140" s="7" t="s">
        <v>209</v>
      </c>
      <c r="J140" s="7">
        <v>120</v>
      </c>
      <c r="L140" s="7">
        <v>120</v>
      </c>
      <c r="N140" s="7">
        <v>120</v>
      </c>
      <c r="P140" s="7">
        <f>SUM(F140:O140)</f>
        <v>360</v>
      </c>
      <c r="Q140" s="15"/>
      <c r="R140" s="15"/>
      <c r="U140" s="15"/>
      <c r="V140" s="15"/>
      <c r="W140" s="39"/>
    </row>
    <row r="141" spans="4:23" s="7" customFormat="1" ht="14.25" customHeight="1">
      <c r="D141" s="15"/>
      <c r="E141" s="15"/>
      <c r="Q141" s="15"/>
      <c r="R141" s="15"/>
      <c r="S141" s="39"/>
      <c r="T141" s="39"/>
      <c r="U141" s="39"/>
      <c r="V141" s="39"/>
      <c r="W141" s="39"/>
    </row>
    <row r="142" spans="2:23" s="7" customFormat="1" ht="14.25" customHeight="1">
      <c r="B142" s="12" t="s">
        <v>76</v>
      </c>
      <c r="C142" s="15"/>
      <c r="D142" s="15"/>
      <c r="E142" s="15"/>
      <c r="Q142" s="15"/>
      <c r="R142" s="15"/>
      <c r="S142" s="39"/>
      <c r="T142" s="39"/>
      <c r="U142" s="39"/>
      <c r="V142" s="39"/>
      <c r="W142" s="39"/>
    </row>
    <row r="143" spans="1:23" s="7" customFormat="1" ht="14.25" customHeight="1">
      <c r="A143" s="7" t="s">
        <v>11</v>
      </c>
      <c r="B143" s="15" t="s">
        <v>70</v>
      </c>
      <c r="C143" s="15"/>
      <c r="D143" s="15" t="s">
        <v>7</v>
      </c>
      <c r="E143" s="15" t="s">
        <v>71</v>
      </c>
      <c r="F143" s="7" t="s">
        <v>77</v>
      </c>
      <c r="L143" s="7">
        <v>360</v>
      </c>
      <c r="N143" s="7">
        <v>232</v>
      </c>
      <c r="Q143" s="15"/>
      <c r="R143" s="14"/>
      <c r="W143" s="39"/>
    </row>
    <row r="144" spans="1:23" s="7" customFormat="1" ht="14.25" customHeight="1">
      <c r="A144" s="7" t="s">
        <v>12</v>
      </c>
      <c r="B144" s="15" t="s">
        <v>68</v>
      </c>
      <c r="C144" s="15"/>
      <c r="D144" s="15" t="s">
        <v>72</v>
      </c>
      <c r="E144" s="15" t="s">
        <v>69</v>
      </c>
      <c r="F144" s="7" t="s">
        <v>94</v>
      </c>
      <c r="L144" s="7">
        <v>360</v>
      </c>
      <c r="N144" s="7">
        <v>197</v>
      </c>
      <c r="Q144" s="15"/>
      <c r="S144" s="15"/>
      <c r="T144" s="15"/>
      <c r="U144" s="15"/>
      <c r="V144" s="15"/>
      <c r="W144" s="39"/>
    </row>
    <row r="145" spans="1:23" s="7" customFormat="1" ht="14.25" customHeight="1">
      <c r="A145" s="7" t="s">
        <v>14</v>
      </c>
      <c r="B145" s="14" t="s">
        <v>210</v>
      </c>
      <c r="C145" s="14"/>
      <c r="D145" s="14" t="s">
        <v>72</v>
      </c>
      <c r="E145" s="14" t="s">
        <v>211</v>
      </c>
      <c r="F145" s="7" t="s">
        <v>94</v>
      </c>
      <c r="L145" s="7">
        <v>360</v>
      </c>
      <c r="N145" s="7">
        <v>195</v>
      </c>
      <c r="S145" s="14"/>
      <c r="T145" s="14"/>
      <c r="U145" s="14"/>
      <c r="V145" s="14"/>
      <c r="W145" s="39"/>
    </row>
    <row r="146" spans="1:23" s="7" customFormat="1" ht="14.25" customHeight="1">
      <c r="A146" s="7" t="s">
        <v>15</v>
      </c>
      <c r="B146" s="7" t="s">
        <v>186</v>
      </c>
      <c r="D146" s="7" t="s">
        <v>7</v>
      </c>
      <c r="E146" s="7" t="s">
        <v>187</v>
      </c>
      <c r="F146" s="7" t="s">
        <v>246</v>
      </c>
      <c r="J146" s="7">
        <v>111</v>
      </c>
      <c r="L146" s="7">
        <v>120</v>
      </c>
      <c r="N146" s="7">
        <v>103</v>
      </c>
      <c r="P146" s="7">
        <f>SUM(H146:O146)</f>
        <v>334</v>
      </c>
      <c r="S146" s="15"/>
      <c r="T146" s="15"/>
      <c r="U146" s="15"/>
      <c r="V146" s="15"/>
      <c r="W146" s="39"/>
    </row>
    <row r="147" spans="19:23" s="7" customFormat="1" ht="15" customHeight="1">
      <c r="S147" s="39"/>
      <c r="T147" s="39"/>
      <c r="U147" s="39"/>
      <c r="V147" s="39"/>
      <c r="W147" s="39"/>
    </row>
    <row r="148" spans="8:23" s="29" customFormat="1" ht="14.25" customHeight="1">
      <c r="H148" s="30" t="s">
        <v>58</v>
      </c>
      <c r="S148" s="45"/>
      <c r="T148" s="45"/>
      <c r="U148" s="45"/>
      <c r="V148" s="45"/>
      <c r="W148" s="45"/>
    </row>
    <row r="149" spans="8:23" s="29" customFormat="1" ht="14.25" customHeight="1">
      <c r="H149" s="31" t="s">
        <v>59</v>
      </c>
      <c r="S149" s="45"/>
      <c r="T149" s="45"/>
      <c r="U149" s="45"/>
      <c r="V149" s="45"/>
      <c r="W149" s="45"/>
    </row>
    <row r="150" ht="14.25" customHeight="1"/>
    <row r="151" ht="14.25" customHeight="1"/>
    <row r="152" ht="14.25" customHeight="1"/>
    <row r="153" spans="1:23" s="19" customFormat="1" ht="20.25" customHeight="1">
      <c r="A153" s="11"/>
      <c r="B153" s="11"/>
      <c r="C153" s="11"/>
      <c r="D153" s="11"/>
      <c r="E153" s="32"/>
      <c r="F153" s="35" t="s">
        <v>125</v>
      </c>
      <c r="G153" s="33"/>
      <c r="H153" s="34"/>
      <c r="I153" s="7"/>
      <c r="J153" s="7"/>
      <c r="K153" s="7"/>
      <c r="L153" s="7"/>
      <c r="M153" s="7"/>
      <c r="N153" s="7"/>
      <c r="O153" s="7"/>
      <c r="P153" s="7"/>
      <c r="Q153" s="7"/>
      <c r="R153" s="11"/>
      <c r="S153" s="38"/>
      <c r="T153" s="38"/>
      <c r="U153" s="38"/>
      <c r="V153" s="40"/>
      <c r="W153" s="38"/>
    </row>
    <row r="154" spans="5:23" s="19" customFormat="1" ht="20.25" customHeight="1">
      <c r="E154" s="17"/>
      <c r="F154" s="17"/>
      <c r="G154" s="18" t="s">
        <v>116</v>
      </c>
      <c r="S154" s="38"/>
      <c r="T154" s="38"/>
      <c r="U154" s="38"/>
      <c r="V154" s="46"/>
      <c r="W154" s="38"/>
    </row>
    <row r="155" spans="1:22" s="38" customFormat="1" ht="20.25" customHeight="1">
      <c r="A155" s="53"/>
      <c r="B155" s="54"/>
      <c r="C155" s="54"/>
      <c r="D155" s="55"/>
      <c r="E155" s="56"/>
      <c r="F155" s="56"/>
      <c r="G155" s="57" t="s">
        <v>117</v>
      </c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39"/>
      <c r="V155" s="26"/>
    </row>
    <row r="156" spans="1:22" s="38" customFormat="1" ht="20.25" customHeight="1">
      <c r="A156" s="55"/>
      <c r="B156" s="55"/>
      <c r="C156" s="55"/>
      <c r="D156" s="53"/>
      <c r="E156" s="56"/>
      <c r="F156" s="56"/>
      <c r="G156" s="57" t="s">
        <v>118</v>
      </c>
      <c r="H156" s="53"/>
      <c r="I156" s="53"/>
      <c r="J156" s="53"/>
      <c r="K156" s="53"/>
      <c r="L156" s="55"/>
      <c r="M156" s="53"/>
      <c r="N156" s="53"/>
      <c r="O156" s="53"/>
      <c r="P156" s="53"/>
      <c r="Q156" s="53"/>
      <c r="R156" s="55"/>
      <c r="V156" s="26"/>
    </row>
    <row r="157" spans="1:22" s="38" customFormat="1" ht="20.25" customHeight="1">
      <c r="A157" s="55"/>
      <c r="B157" s="55"/>
      <c r="C157" s="55"/>
      <c r="D157" s="55"/>
      <c r="E157" s="58"/>
      <c r="F157" s="56"/>
      <c r="G157" s="57" t="s">
        <v>119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V157" s="26"/>
    </row>
    <row r="158" spans="1:22" s="39" customFormat="1" ht="20.25" customHeight="1">
      <c r="A158" s="53"/>
      <c r="B158" s="53"/>
      <c r="C158" s="53"/>
      <c r="D158" s="55"/>
      <c r="E158" s="59"/>
      <c r="F158" s="56"/>
      <c r="G158" s="57" t="s">
        <v>120</v>
      </c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5"/>
      <c r="V158" s="26"/>
    </row>
    <row r="159" spans="1:22" s="39" customFormat="1" ht="20.25" customHeight="1">
      <c r="A159" s="53"/>
      <c r="B159" s="53"/>
      <c r="C159" s="53"/>
      <c r="D159" s="53"/>
      <c r="E159" s="56"/>
      <c r="F159" s="60"/>
      <c r="G159" s="57" t="s">
        <v>122</v>
      </c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V159" s="26"/>
    </row>
    <row r="160" spans="1:22" s="39" customFormat="1" ht="20.25" customHeight="1">
      <c r="A160" s="53"/>
      <c r="B160" s="53"/>
      <c r="C160" s="53"/>
      <c r="D160" s="53"/>
      <c r="E160" s="56"/>
      <c r="F160" s="60"/>
      <c r="G160" s="57" t="s">
        <v>123</v>
      </c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V160" s="26"/>
    </row>
    <row r="161" spans="1:22" s="39" customFormat="1" ht="20.25" customHeight="1">
      <c r="A161" s="53"/>
      <c r="B161" s="53"/>
      <c r="C161" s="53"/>
      <c r="D161" s="53"/>
      <c r="E161" s="56"/>
      <c r="F161" s="60"/>
      <c r="G161" s="18" t="s">
        <v>121</v>
      </c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V161" s="26"/>
    </row>
    <row r="162" spans="1:23" s="19" customFormat="1" ht="20.25" customHeight="1">
      <c r="A162" s="11"/>
      <c r="B162" s="7"/>
      <c r="C162" s="7"/>
      <c r="D162" s="7"/>
      <c r="E162" s="17"/>
      <c r="F162" s="1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38"/>
      <c r="T162" s="38"/>
      <c r="U162" s="38"/>
      <c r="V162" s="40"/>
      <c r="W162" s="38"/>
    </row>
    <row r="163" spans="6:23" s="7" customFormat="1" ht="20.25" customHeight="1">
      <c r="F163" s="67" t="s">
        <v>247</v>
      </c>
      <c r="S163" s="39"/>
      <c r="T163" s="39"/>
      <c r="U163" s="39"/>
      <c r="V163" s="26"/>
      <c r="W163" s="39"/>
    </row>
    <row r="164" spans="1:23" s="15" customFormat="1" ht="21" customHeight="1">
      <c r="A164" s="11"/>
      <c r="B164" s="7"/>
      <c r="C164" s="7"/>
      <c r="D164" s="7"/>
      <c r="F164" s="67" t="s">
        <v>248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38"/>
      <c r="T164" s="38"/>
      <c r="U164" s="38"/>
      <c r="V164" s="20"/>
      <c r="W164" s="38"/>
    </row>
    <row r="165" spans="1:23" s="19" customFormat="1" ht="18" customHeight="1">
      <c r="A165" s="15"/>
      <c r="B165" s="15"/>
      <c r="C165" s="15"/>
      <c r="D165" s="7"/>
      <c r="F165" s="68" t="s">
        <v>249</v>
      </c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7"/>
      <c r="R165" s="11"/>
      <c r="S165" s="38"/>
      <c r="T165" s="38"/>
      <c r="U165" s="38"/>
      <c r="V165" s="40"/>
      <c r="W165" s="38"/>
    </row>
    <row r="166" spans="1:23" s="11" customFormat="1" ht="15" customHeight="1">
      <c r="A166" s="19"/>
      <c r="B166" s="19"/>
      <c r="C166" s="19"/>
      <c r="D166" s="19"/>
      <c r="F166" s="69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7"/>
      <c r="R166" s="7"/>
      <c r="S166" s="38"/>
      <c r="T166" s="38"/>
      <c r="U166" s="38"/>
      <c r="V166" s="38"/>
      <c r="W166" s="38"/>
    </row>
    <row r="167" spans="6:23" s="11" customFormat="1" ht="15" customHeight="1">
      <c r="F167" s="70" t="s">
        <v>250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7"/>
      <c r="R167" s="7"/>
      <c r="S167" s="38"/>
      <c r="T167" s="38"/>
      <c r="U167" s="38"/>
      <c r="V167" s="38"/>
      <c r="W167" s="38"/>
    </row>
    <row r="168" spans="6:69" ht="15" customHeight="1">
      <c r="F168" s="44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47"/>
      <c r="T168" s="47"/>
      <c r="U168" s="47"/>
      <c r="V168" s="47"/>
      <c r="W168" s="47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</row>
    <row r="169" spans="6:69" ht="15" customHeight="1">
      <c r="F169" s="71" t="s">
        <v>251</v>
      </c>
      <c r="S169" s="47"/>
      <c r="T169" s="47"/>
      <c r="U169" s="47"/>
      <c r="V169" s="47"/>
      <c r="W169" s="47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</row>
    <row r="170" spans="4:69" s="7" customFormat="1" ht="15" customHeight="1">
      <c r="D170"/>
      <c r="F170" s="71" t="s">
        <v>252</v>
      </c>
      <c r="S170" s="48"/>
      <c r="T170" s="48"/>
      <c r="U170" s="48"/>
      <c r="V170" s="48"/>
      <c r="W170" s="4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</row>
    <row r="171" spans="6:69" s="7" customFormat="1" ht="15" customHeight="1">
      <c r="F171" s="70"/>
      <c r="R171"/>
      <c r="S171" s="48"/>
      <c r="T171" s="48"/>
      <c r="U171" s="48"/>
      <c r="V171" s="48"/>
      <c r="W171" s="4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</row>
    <row r="172" spans="4:69" ht="15" customHeight="1">
      <c r="D172" s="7"/>
      <c r="F172" s="70" t="s">
        <v>253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47"/>
      <c r="T172" s="47"/>
      <c r="U172" s="47"/>
      <c r="V172" s="47"/>
      <c r="W172" s="47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</row>
    <row r="173" ht="15" customHeight="1"/>
    <row r="174" spans="6:69" ht="15" customHeight="1">
      <c r="F174" s="70" t="s">
        <v>254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47"/>
      <c r="T174" s="47"/>
      <c r="U174" s="47"/>
      <c r="V174" s="47"/>
      <c r="W174" s="47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</row>
    <row r="175" spans="4:18" ht="15" customHeight="1">
      <c r="D175" s="7"/>
      <c r="F175" s="70" t="s">
        <v>255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6:17" ht="15" customHeight="1">
      <c r="F176" s="70" t="s">
        <v>256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6:17" ht="15" customHeight="1">
      <c r="F177" s="70" t="s">
        <v>257</v>
      </c>
      <c r="Q177" s="7"/>
    </row>
    <row r="178" spans="6:17" ht="15" customHeight="1">
      <c r="F178" s="70" t="s">
        <v>258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4:23" s="7" customFormat="1" ht="15" customHeight="1">
      <c r="D179"/>
      <c r="F179" s="70" t="s">
        <v>259</v>
      </c>
      <c r="S179" s="39"/>
      <c r="T179" s="39"/>
      <c r="U179" s="39"/>
      <c r="V179" s="39"/>
      <c r="W179" s="39"/>
    </row>
    <row r="180" spans="1:23" s="2" customFormat="1" ht="15" customHeight="1">
      <c r="A180" s="7"/>
      <c r="B180" s="7"/>
      <c r="C180" s="7"/>
      <c r="D180" s="7"/>
      <c r="F180" s="70" t="s">
        <v>260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39"/>
      <c r="T180" s="49"/>
      <c r="U180" s="49"/>
      <c r="V180" s="49"/>
      <c r="W180" s="49"/>
    </row>
    <row r="181" spans="2:18" ht="15" customHeight="1">
      <c r="B181" s="7"/>
      <c r="C181" s="7"/>
      <c r="D181" s="7"/>
      <c r="F181" s="64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4:6" ht="15" customHeight="1">
      <c r="D182" s="7"/>
      <c r="F182" s="73" t="s">
        <v>261</v>
      </c>
    </row>
    <row r="183" ht="15" customHeight="1">
      <c r="F183" s="70" t="s">
        <v>262</v>
      </c>
    </row>
    <row r="184" ht="15" customHeight="1">
      <c r="F184" s="64"/>
    </row>
    <row r="185" ht="15" customHeight="1">
      <c r="F185" s="70" t="s">
        <v>263</v>
      </c>
    </row>
    <row r="186" ht="15" customHeight="1">
      <c r="F186" s="70" t="s">
        <v>264</v>
      </c>
    </row>
    <row r="187" spans="6:18" ht="15" customHeight="1">
      <c r="F187" s="17"/>
      <c r="R187" s="7"/>
    </row>
    <row r="188" ht="15" customHeight="1">
      <c r="F188" s="73" t="s">
        <v>27</v>
      </c>
    </row>
    <row r="189" ht="15" customHeight="1">
      <c r="F189" s="70" t="s">
        <v>265</v>
      </c>
    </row>
    <row r="190" ht="15" customHeight="1">
      <c r="F190" s="70" t="s">
        <v>266</v>
      </c>
    </row>
    <row r="191" ht="15" customHeight="1">
      <c r="F191" s="70" t="s">
        <v>267</v>
      </c>
    </row>
    <row r="192" ht="15" customHeight="1">
      <c r="F192" s="70" t="s">
        <v>268</v>
      </c>
    </row>
    <row r="193" ht="15" customHeight="1">
      <c r="F193" s="70" t="s">
        <v>269</v>
      </c>
    </row>
    <row r="194" spans="6:17" ht="15" customHeight="1">
      <c r="F194" s="72" t="s">
        <v>270</v>
      </c>
      <c r="Q194" s="7"/>
    </row>
    <row r="195" ht="13.5" customHeight="1">
      <c r="Q195" s="7"/>
    </row>
    <row r="196" ht="13.5" customHeight="1">
      <c r="Q196" s="7"/>
    </row>
    <row r="197" ht="13.5" customHeight="1">
      <c r="Q197" s="7"/>
    </row>
    <row r="198" ht="13.5" customHeight="1">
      <c r="Q198" s="7"/>
    </row>
    <row r="199" ht="13.5" customHeight="1">
      <c r="Q199" s="7"/>
    </row>
    <row r="200" ht="15" customHeight="1">
      <c r="Q200" s="7"/>
    </row>
    <row r="201" ht="15" customHeight="1">
      <c r="Q201" s="7"/>
    </row>
    <row r="202" ht="15" customHeight="1">
      <c r="Q202" s="7"/>
    </row>
    <row r="203" ht="15" customHeight="1">
      <c r="Q203" s="7"/>
    </row>
    <row r="204" ht="15" customHeight="1">
      <c r="Q204" s="7"/>
    </row>
    <row r="205" ht="15" customHeight="1">
      <c r="Q205" s="7"/>
    </row>
    <row r="206" ht="15" customHeight="1">
      <c r="Q206" s="7"/>
    </row>
    <row r="207" ht="15" customHeight="1">
      <c r="Q207" s="7"/>
    </row>
    <row r="208" ht="15" customHeight="1">
      <c r="Q208" s="7"/>
    </row>
    <row r="209" ht="15" customHeight="1">
      <c r="Q209" s="7"/>
    </row>
    <row r="210" ht="15" customHeight="1">
      <c r="Q210" s="7"/>
    </row>
    <row r="211" ht="15" customHeight="1">
      <c r="Q211" s="7"/>
    </row>
    <row r="212" ht="15" customHeight="1">
      <c r="Q212" s="7"/>
    </row>
    <row r="213" ht="15" customHeight="1">
      <c r="Q213" s="7"/>
    </row>
    <row r="214" ht="15" customHeight="1">
      <c r="Q214" s="7"/>
    </row>
    <row r="215" ht="15" customHeight="1">
      <c r="Q215" s="7"/>
    </row>
    <row r="216" ht="15" customHeight="1">
      <c r="Q216" s="7"/>
    </row>
    <row r="217" ht="15" customHeight="1">
      <c r="Q217" s="7"/>
    </row>
    <row r="218" ht="15" customHeight="1">
      <c r="Q218" s="7"/>
    </row>
    <row r="219" ht="15" customHeight="1">
      <c r="Q219" s="7"/>
    </row>
    <row r="220" ht="15" customHeight="1">
      <c r="Q220" s="7"/>
    </row>
    <row r="221" ht="15" customHeight="1">
      <c r="Q221" s="7"/>
    </row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</sheetData>
  <printOptions/>
  <pageMargins left="0.4330708661417323" right="0.4330708661417323" top="0.4724409448818898" bottom="0.5511811023622047" header="0.31496062992125984" footer="0.31496062992125984"/>
  <pageSetup horizontalDpi="300" verticalDpi="300" orientation="portrait" paperSize="9" r:id="rId4"/>
  <headerFooter alignWithMargins="0">
    <oddFooter>&amp;C&amp;A   - &amp;P -</oddFooter>
  </headerFooter>
  <drawing r:id="rId3"/>
  <legacyDrawing r:id="rId2"/>
  <oleObjects>
    <oleObject progId="Word.Document.8" shapeId="461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7" customFormat="1" ht="13.5" customHeight="1"/>
    <row r="2" spans="1:19" s="2" customFormat="1" ht="13.5" customHeight="1">
      <c r="A2" s="7"/>
      <c r="B2" s="7"/>
      <c r="C2" s="7"/>
      <c r="D2" s="7"/>
      <c r="E2" s="7"/>
      <c r="F2" s="7"/>
      <c r="G2" s="7"/>
      <c r="I2" s="7"/>
      <c r="J2" s="7"/>
      <c r="K2" s="7"/>
      <c r="L2" s="7"/>
      <c r="M2" s="7"/>
      <c r="O2" s="7"/>
      <c r="P2" s="7"/>
      <c r="Q2" s="7"/>
      <c r="R2" s="7"/>
      <c r="S2" s="7"/>
    </row>
    <row r="3" spans="6:18" ht="13.5" customHeight="1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3.5" customHeight="1">
      <c r="A4" s="7"/>
      <c r="B4" s="7"/>
      <c r="C4" s="7"/>
      <c r="D4" s="7"/>
      <c r="E4" s="7"/>
      <c r="F4" s="7"/>
      <c r="G4" s="7"/>
      <c r="I4" s="7"/>
      <c r="J4" s="7"/>
      <c r="K4" s="7"/>
      <c r="L4" s="7"/>
      <c r="M4" s="7"/>
      <c r="O4" s="7"/>
      <c r="P4" s="7"/>
      <c r="Q4" s="7"/>
      <c r="R4" s="7"/>
    </row>
    <row r="5" spans="6:18" ht="13.5" customHeight="1"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6:18" ht="13.5" customHeight="1"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9" s="2" customFormat="1" ht="13.5" customHeight="1">
      <c r="A8"/>
      <c r="B8"/>
      <c r="C8"/>
      <c r="D8"/>
      <c r="E8"/>
      <c r="F8" s="7"/>
      <c r="G8" s="7"/>
      <c r="I8" s="7"/>
      <c r="J8" s="7"/>
      <c r="K8" s="7"/>
      <c r="L8" s="7"/>
      <c r="M8" s="7"/>
      <c r="O8" s="7"/>
      <c r="P8" s="7"/>
      <c r="Q8" s="7"/>
      <c r="R8" s="7"/>
      <c r="S8" s="7"/>
    </row>
    <row r="9" spans="2:17" ht="13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1" spans="1:19" s="2" customFormat="1" ht="13.5" customHeight="1">
      <c r="A11"/>
      <c r="B11"/>
      <c r="C11"/>
      <c r="D11"/>
      <c r="E11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2" customFormat="1" ht="13.5" customHeight="1">
      <c r="A12"/>
      <c r="B12"/>
      <c r="C12"/>
      <c r="D12"/>
      <c r="E12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ht="12.75">
      <c r="Q13" s="7"/>
    </row>
    <row r="14" spans="1:19" s="2" customFormat="1" ht="13.5" customHeight="1">
      <c r="A14"/>
      <c r="B14"/>
      <c r="C14"/>
      <c r="D14"/>
      <c r="E1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8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3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9" s="2" customFormat="1" ht="13.5" customHeight="1">
      <c r="A17"/>
      <c r="B17"/>
      <c r="C17"/>
      <c r="D17"/>
      <c r="E1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2:17" ht="13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6:18" ht="13.5" customHeight="1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2:18" ht="13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2:18" ht="13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9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2" customFormat="1" ht="13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2" customFormat="1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6:18" ht="13.5" customHeight="1"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ht="12.75">
      <c r="Q26" s="7"/>
    </row>
    <row r="27" spans="1:19" s="2" customFormat="1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2" customFormat="1" ht="13.5" customHeight="1">
      <c r="A28" s="7"/>
      <c r="B28"/>
      <c r="C28"/>
      <c r="D28"/>
      <c r="E2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2" customFormat="1" ht="13.5" customHeight="1">
      <c r="A29" s="7"/>
      <c r="B29"/>
      <c r="C29"/>
      <c r="D29"/>
      <c r="E29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ht="13.5" customHeight="1">
      <c r="Q30" s="7"/>
    </row>
    <row r="31" ht="13.5" customHeight="1">
      <c r="Q31" s="7"/>
    </row>
    <row r="32" spans="1:19" s="2" customFormat="1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ht="13.5" customHeight="1">
      <c r="Q33" s="7"/>
    </row>
    <row r="34" spans="1:19" s="2" customFormat="1" ht="13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2" customFormat="1" ht="13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2" customFormat="1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2" customFormat="1" ht="13.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40" spans="1:19" ht="13.5" customHeight="1">
      <c r="A40" s="7"/>
      <c r="F40" s="7"/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</row>
    <row r="41" spans="1:5" s="2" customFormat="1" ht="13.5" customHeight="1">
      <c r="A41" s="7"/>
      <c r="B41" s="7"/>
      <c r="C41" s="7"/>
      <c r="D41" s="7"/>
      <c r="E41" s="7"/>
    </row>
    <row r="42" spans="1:20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0"/>
    </row>
    <row r="43" spans="1:19" s="2" customFormat="1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2" customFormat="1" ht="13.5" customHeight="1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6:17" ht="13.5" customHeight="1">
      <c r="P45" s="7"/>
      <c r="Q45" s="7"/>
    </row>
    <row r="46" spans="6:17" ht="13.5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6:17" ht="13.5" customHeight="1">
      <c r="P47" s="7"/>
      <c r="Q47" s="7"/>
    </row>
    <row r="48" spans="16:17" ht="13.5" customHeight="1">
      <c r="P48" s="7"/>
      <c r="Q48" s="7"/>
    </row>
    <row r="49" spans="16:17" ht="13.5" customHeight="1">
      <c r="P49" s="7"/>
      <c r="Q49" s="7"/>
    </row>
    <row r="51" spans="6:17" ht="13.5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6:17" ht="13.5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4" spans="1:19" ht="13.5" customHeight="1">
      <c r="A54" s="7"/>
      <c r="B54" s="8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6:17" ht="13.5" customHeight="1">
      <c r="F55" s="7"/>
      <c r="G55" s="7"/>
      <c r="H55" s="7"/>
      <c r="I55" s="7"/>
      <c r="J55" s="7"/>
      <c r="K55" s="7"/>
      <c r="M55" s="7"/>
      <c r="N55" s="7"/>
      <c r="O55" s="7"/>
      <c r="P55" s="7"/>
      <c r="Q55" s="7"/>
    </row>
    <row r="57" s="7" customFormat="1" ht="13.5" customHeight="1">
      <c r="R57"/>
    </row>
    <row r="58" s="7" customFormat="1" ht="13.5" customHeight="1"/>
    <row r="59" s="7" customFormat="1" ht="13.5" customHeight="1"/>
    <row r="60" spans="2:18" ht="13.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="7" customFormat="1" ht="13.5" customHeight="1">
      <c r="R61"/>
    </row>
    <row r="62" s="7" customFormat="1" ht="13.5" customHeight="1"/>
    <row r="63" s="7" customFormat="1" ht="13.5" customHeight="1"/>
    <row r="64" spans="1:19" s="2" customFormat="1" ht="13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8" ht="13.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ht="13.5" customHeight="1">
      <c r="Q66" s="7"/>
    </row>
    <row r="67" spans="6:18" ht="13.5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6:18" ht="13.5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6:18" ht="13.5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1" s="7" customFormat="1" ht="13.5" customHeight="1"/>
    <row r="72" s="7" customFormat="1" ht="13.5" customHeight="1">
      <c r="R72"/>
    </row>
    <row r="73" spans="6:18" ht="13.5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6:18" ht="13.5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9" s="2" customFormat="1" ht="13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6:18" ht="13.5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6:18" ht="13.5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6:17" ht="13.5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6:17" ht="13.5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ht="13.5" customHeight="1">
      <c r="Q80" s="7"/>
    </row>
    <row r="81" spans="6:17" ht="13.5" customHeight="1"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6:17" ht="13.5" customHeight="1"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4" s="7" customFormat="1" ht="13.5" customHeight="1"/>
    <row r="85" spans="1:19" s="2" customFormat="1" ht="13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2:18" ht="13.5" customHeight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100" ht="13.5" customHeight="1">
      <c r="Q100" s="7"/>
    </row>
    <row r="101" ht="13.5" customHeight="1">
      <c r="Q101" s="7"/>
    </row>
    <row r="102" ht="13.5" customHeight="1">
      <c r="Q102" s="7"/>
    </row>
    <row r="103" ht="13.5" customHeight="1">
      <c r="Q103" s="7"/>
    </row>
    <row r="104" ht="13.5" customHeight="1">
      <c r="R104" s="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2007-10-29T14:27:00Z</cp:lastPrinted>
  <dcterms:created xsi:type="dcterms:W3CDTF">2002-01-18T11:46:41Z</dcterms:created>
  <dcterms:modified xsi:type="dcterms:W3CDTF">2007-10-29T14:28:41Z</dcterms:modified>
  <cp:category/>
  <cp:version/>
  <cp:contentType/>
  <cp:contentStatus/>
</cp:coreProperties>
</file>