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<sst xmlns="http://schemas.openxmlformats.org/spreadsheetml/2006/main" count="846" uniqueCount="422">
  <si>
    <t xml:space="preserve"> </t>
  </si>
  <si>
    <t>Ředitel</t>
  </si>
  <si>
    <t>Jury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</si>
  <si>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</si>
  <si>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</si>
  <si>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</si>
  <si>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</si>
  <si>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</si>
  <si>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</si>
  <si>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</si>
  <si>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</si>
  <si>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</si>
  <si>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</si>
  <si>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3.</t>
  </si>
  <si>
    <t>4.</t>
  </si>
  <si>
    <t>5.</t>
  </si>
  <si>
    <t>10.</t>
  </si>
  <si>
    <t>11.</t>
  </si>
  <si>
    <t>Černá Alena</t>
  </si>
  <si>
    <t>Kladno</t>
  </si>
  <si>
    <t>215 - 52</t>
  </si>
  <si>
    <t>Mikulášovice</t>
  </si>
  <si>
    <t>kategorie A3</t>
  </si>
  <si>
    <t>Paťha Lubomír</t>
  </si>
  <si>
    <t>j</t>
  </si>
  <si>
    <t>kategorie F1H</t>
  </si>
  <si>
    <t>Pyšely</t>
  </si>
  <si>
    <t>Belo Eugen</t>
  </si>
  <si>
    <t>Varnsdorf</t>
  </si>
  <si>
    <t>44 - 12</t>
  </si>
  <si>
    <t>Sazená</t>
  </si>
  <si>
    <t>Dvořák Pavel</t>
  </si>
  <si>
    <t>74 - 4</t>
  </si>
  <si>
    <t>Rychnovský Zdeněk</t>
  </si>
  <si>
    <t>74 - 22</t>
  </si>
  <si>
    <t>Pátek Čeněk</t>
  </si>
  <si>
    <t>74 - 112</t>
  </si>
  <si>
    <t>Pergler Vladimír</t>
  </si>
  <si>
    <t>74 - 129</t>
  </si>
  <si>
    <t>Bodování umístění PI - ligy - platí pro všechny kategorie</t>
  </si>
  <si>
    <t xml:space="preserve">Z pěti základních kol se započítavájí čtyři lepší umístění, soutěž šestého kola je veřejná, </t>
  </si>
  <si>
    <t>14.</t>
  </si>
  <si>
    <t>15.</t>
  </si>
  <si>
    <t>16.</t>
  </si>
  <si>
    <t>18.</t>
  </si>
  <si>
    <t>20.</t>
  </si>
  <si>
    <t>sž</t>
  </si>
  <si>
    <t>Slaný</t>
  </si>
  <si>
    <t>Pondělíček  Jaroslav</t>
  </si>
  <si>
    <t>Bílina</t>
  </si>
  <si>
    <t>494 - 8</t>
  </si>
  <si>
    <t>Keliš  Pavel</t>
  </si>
  <si>
    <t>85 -  42</t>
  </si>
  <si>
    <t>496 - 5</t>
  </si>
  <si>
    <t>Werthanová  Marie</t>
  </si>
  <si>
    <t>494 - 18</t>
  </si>
  <si>
    <t>Civín  Václav</t>
  </si>
  <si>
    <t>85 - 69</t>
  </si>
  <si>
    <t>494 - 20</t>
  </si>
  <si>
    <t>Nečásek Pavel</t>
  </si>
  <si>
    <t>M.Boleslav</t>
  </si>
  <si>
    <t>54 - 55</t>
  </si>
  <si>
    <t>Nečásek Jakub</t>
  </si>
  <si>
    <t>54 - 56</t>
  </si>
  <si>
    <t>Nová Paka</t>
  </si>
  <si>
    <t>210 - 12</t>
  </si>
  <si>
    <t>H.Branná</t>
  </si>
  <si>
    <t>Roudnice II</t>
  </si>
  <si>
    <t>Matura Petr ing.</t>
  </si>
  <si>
    <t>74 - 121</t>
  </si>
  <si>
    <t>Asistenti</t>
  </si>
  <si>
    <t>mž</t>
  </si>
  <si>
    <t>Hanušová Ivana</t>
  </si>
  <si>
    <t>M.Hradiště</t>
  </si>
  <si>
    <t>Kulich Ivo</t>
  </si>
  <si>
    <t>293 - 4</t>
  </si>
  <si>
    <t>Spálený Jan</t>
  </si>
  <si>
    <t>384 - 1</t>
  </si>
  <si>
    <t>Crha Ivan</t>
  </si>
  <si>
    <t>Lomnice n.P.</t>
  </si>
  <si>
    <t>331 - 1</t>
  </si>
  <si>
    <t>Brych Aleš</t>
  </si>
  <si>
    <t>210 - 44</t>
  </si>
  <si>
    <t>Sutr Matěj</t>
  </si>
  <si>
    <t>494 - 21</t>
  </si>
  <si>
    <t>Cholava Jan</t>
  </si>
  <si>
    <t>494 - 2</t>
  </si>
  <si>
    <t>Vobořil Milan</t>
  </si>
  <si>
    <t>494 - 4</t>
  </si>
  <si>
    <t>Sutr Lubor</t>
  </si>
  <si>
    <t>Skokan Jaroslav</t>
  </si>
  <si>
    <t>Terezín</t>
  </si>
  <si>
    <t>418 - 26</t>
  </si>
  <si>
    <t>SMČR</t>
  </si>
  <si>
    <t>0 - 261</t>
  </si>
  <si>
    <t>Flanderka Vladimír</t>
  </si>
  <si>
    <t>335 - 300</t>
  </si>
  <si>
    <t>Bejček Václav</t>
  </si>
  <si>
    <t>0 - 141</t>
  </si>
  <si>
    <t>Formánek Pavel</t>
  </si>
  <si>
    <t>44 - 8</t>
  </si>
  <si>
    <t>Hofmann Zdeněk</t>
  </si>
  <si>
    <t>Bejček Pavel</t>
  </si>
  <si>
    <t>0 - 142</t>
  </si>
  <si>
    <t>Bejček Milan</t>
  </si>
  <si>
    <t>0 - 235</t>
  </si>
  <si>
    <t>Janda Pavel</t>
  </si>
  <si>
    <t>74 - 140</t>
  </si>
  <si>
    <t>Bartík Josef ing.</t>
  </si>
  <si>
    <t>44 - 26</t>
  </si>
  <si>
    <t>Mezihorák Martin</t>
  </si>
  <si>
    <t>74 - 136</t>
  </si>
  <si>
    <t>Vrabec Jaroslav</t>
  </si>
  <si>
    <t xml:space="preserve">Hořice  </t>
  </si>
  <si>
    <t>232 - 20</t>
  </si>
  <si>
    <t>232 - 16</t>
  </si>
  <si>
    <t>Tichý František</t>
  </si>
  <si>
    <t>85 - 17</t>
  </si>
  <si>
    <t>Mělník</t>
  </si>
  <si>
    <t>56 - 50</t>
  </si>
  <si>
    <t>Korous Jakub</t>
  </si>
  <si>
    <t xml:space="preserve">494 - </t>
  </si>
  <si>
    <t>Ponížil Patrik</t>
  </si>
  <si>
    <t>494 - 24</t>
  </si>
  <si>
    <t>Pondělíček Tomáš</t>
  </si>
  <si>
    <t>Pondělíček Jaroslav</t>
  </si>
  <si>
    <t xml:space="preserve">  </t>
  </si>
  <si>
    <t>496 - 2</t>
  </si>
  <si>
    <t>Znamenáček Martin</t>
  </si>
  <si>
    <t>494 - 13</t>
  </si>
  <si>
    <t>Bártík Josef ing.</t>
  </si>
  <si>
    <t xml:space="preserve">Buček Jiří </t>
  </si>
  <si>
    <t xml:space="preserve">Hořice </t>
  </si>
  <si>
    <t>496 - 3</t>
  </si>
  <si>
    <t>Klik Jan st.</t>
  </si>
  <si>
    <t>0 - 260</t>
  </si>
  <si>
    <t>Klik Jan ml.</t>
  </si>
  <si>
    <t>Paťha Pavel st.</t>
  </si>
  <si>
    <t>Paťha Pavel ml.</t>
  </si>
  <si>
    <t>494 - 22</t>
  </si>
  <si>
    <t xml:space="preserve"> Bartákova 37, 140 00 Praha 4,  tel. 241731510</t>
  </si>
  <si>
    <t xml:space="preserve">                  Hobby  centrum  </t>
  </si>
  <si>
    <t>PI * liga 2003 * 15. ročník</t>
  </si>
  <si>
    <t>Sponzoři</t>
  </si>
  <si>
    <t>Bednář Ladislav</t>
  </si>
  <si>
    <t>69 - 2</t>
  </si>
  <si>
    <t>Faja Kamil</t>
  </si>
  <si>
    <t>54 - 32</t>
  </si>
  <si>
    <t>Koleszár Václav</t>
  </si>
  <si>
    <t>Stochov</t>
  </si>
  <si>
    <t>207 - 19</t>
  </si>
  <si>
    <t>Kmec Libor</t>
  </si>
  <si>
    <t>207 - 16</t>
  </si>
  <si>
    <t>Kodad Martin</t>
  </si>
  <si>
    <t>85 -  7</t>
  </si>
  <si>
    <t>Ibehej Dušan</t>
  </si>
  <si>
    <t>Holýšov</t>
  </si>
  <si>
    <t>237 - 7</t>
  </si>
  <si>
    <t>přepočet</t>
  </si>
  <si>
    <t>Šimůnek Petr</t>
  </si>
  <si>
    <t>74 - 132</t>
  </si>
  <si>
    <t>335-1</t>
  </si>
  <si>
    <t>Jiránek Václav</t>
  </si>
  <si>
    <t>0 - 111</t>
  </si>
  <si>
    <t>Studený Rudolf</t>
  </si>
  <si>
    <t>44 - 18</t>
  </si>
  <si>
    <t>494 - 27</t>
  </si>
  <si>
    <t>Křížek Pavel Ing.</t>
  </si>
  <si>
    <t>N.Paka</t>
  </si>
  <si>
    <t>Aurikel</t>
  </si>
  <si>
    <t>Seveřan</t>
  </si>
  <si>
    <t>Šebánek Ivan ing.</t>
  </si>
  <si>
    <t>XL-56</t>
  </si>
  <si>
    <t>Loudálek</t>
  </si>
  <si>
    <t>Stomper</t>
  </si>
  <si>
    <t>85 - 7</t>
  </si>
  <si>
    <t>Zličín</t>
  </si>
  <si>
    <t>Káča 1</t>
  </si>
  <si>
    <t>Ing. P. Matura</t>
  </si>
  <si>
    <t>Šimek Daniel</t>
  </si>
  <si>
    <t>Sez.Ústí</t>
  </si>
  <si>
    <t>222-17</t>
  </si>
  <si>
    <t>Pekárek Vojtěch</t>
  </si>
  <si>
    <t>85 - 43</t>
  </si>
  <si>
    <t>Pekárek Karel</t>
  </si>
  <si>
    <t>85 - 46</t>
  </si>
  <si>
    <t>Kvaizar Martin</t>
  </si>
  <si>
    <t>54 - 54</t>
  </si>
  <si>
    <t>Piskač Marek</t>
  </si>
  <si>
    <t>Vilémov</t>
  </si>
  <si>
    <t>46 -</t>
  </si>
  <si>
    <t>46 - 2</t>
  </si>
  <si>
    <t xml:space="preserve">46 - </t>
  </si>
  <si>
    <t>Sluťák Tomáš</t>
  </si>
  <si>
    <t>Sluťák Lukáš</t>
  </si>
  <si>
    <t>Jehlička Vojtěch</t>
  </si>
  <si>
    <t>46 - 20</t>
  </si>
  <si>
    <t>23.</t>
  </si>
  <si>
    <t>Novotný Ladislav</t>
  </si>
  <si>
    <t>69 - 17</t>
  </si>
  <si>
    <t>Klíma Miloslav</t>
  </si>
  <si>
    <t>293 - 1</t>
  </si>
  <si>
    <t>Lhota Jaroslav</t>
  </si>
  <si>
    <t>69 - 73</t>
  </si>
  <si>
    <t>Kudera Ivan</t>
  </si>
  <si>
    <t>Lomnice</t>
  </si>
  <si>
    <t>280 - 32</t>
  </si>
  <si>
    <t>Metlička Jáchym</t>
  </si>
  <si>
    <t>Černošice</t>
  </si>
  <si>
    <t>14 -</t>
  </si>
  <si>
    <t>Kudera Jan</t>
  </si>
  <si>
    <t>280 - 31</t>
  </si>
  <si>
    <t>Polášek Jan</t>
  </si>
  <si>
    <t>Podhola Ondřej</t>
  </si>
  <si>
    <t>Slesinger Tomáš</t>
  </si>
  <si>
    <t>Grosman Karel</t>
  </si>
  <si>
    <t>69 - 10</t>
  </si>
  <si>
    <t>Fojt Tomáš</t>
  </si>
  <si>
    <t>Čihák Tomáš</t>
  </si>
  <si>
    <t>Mašek Václav</t>
  </si>
  <si>
    <t>Lampa Ondřej</t>
  </si>
  <si>
    <t>46 - 10</t>
  </si>
  <si>
    <t>Jehlička Jakub</t>
  </si>
  <si>
    <t>46 - 21</t>
  </si>
  <si>
    <t>Haase Jiří</t>
  </si>
  <si>
    <t>Trepeš František</t>
  </si>
  <si>
    <t>74 - 141</t>
  </si>
  <si>
    <t>Chudoba Jan</t>
  </si>
  <si>
    <t>Baďura Milan</t>
  </si>
  <si>
    <t>Roudnice I</t>
  </si>
  <si>
    <t>204 - 1</t>
  </si>
  <si>
    <t>Dudáček Zdeněk</t>
  </si>
  <si>
    <t>494 - 3</t>
  </si>
  <si>
    <t>Křivánek Vlastimil</t>
  </si>
  <si>
    <t>494 - 1</t>
  </si>
  <si>
    <t>27.</t>
  </si>
  <si>
    <t>Jinda Milan</t>
  </si>
  <si>
    <t>74 - 154</t>
  </si>
  <si>
    <t>24.</t>
  </si>
  <si>
    <t>Spálená Eva</t>
  </si>
  <si>
    <t>384 - 2</t>
  </si>
  <si>
    <t>Hofmann Jan</t>
  </si>
  <si>
    <t>335 - 114</t>
  </si>
  <si>
    <t>Pařík Milan Ing.</t>
  </si>
  <si>
    <t>74 - 16</t>
  </si>
  <si>
    <t>335 - 124</t>
  </si>
  <si>
    <t>Malásek Miloslav</t>
  </si>
  <si>
    <t>74 - 147</t>
  </si>
  <si>
    <t>Drnec Jaroslav Ing.</t>
  </si>
  <si>
    <t>74 - 47</t>
  </si>
  <si>
    <t>Holeček Vladimír</t>
  </si>
  <si>
    <t>44 - 5</t>
  </si>
  <si>
    <t>Jecha Bohumil</t>
  </si>
  <si>
    <t>44 -</t>
  </si>
  <si>
    <t>Prokop Ladislav</t>
  </si>
  <si>
    <t>156 - 22</t>
  </si>
  <si>
    <t>Hartl Martin</t>
  </si>
  <si>
    <t>156 - 11</t>
  </si>
  <si>
    <t>Most</t>
  </si>
  <si>
    <t>226 - 3</t>
  </si>
  <si>
    <t>Zacharda Jakub</t>
  </si>
  <si>
    <t>Hartign Tomáš</t>
  </si>
  <si>
    <t>418 - 31</t>
  </si>
  <si>
    <t>Zitková Iva</t>
  </si>
  <si>
    <t>Křešice</t>
  </si>
  <si>
    <t>247 - 17</t>
  </si>
  <si>
    <t>Eichler Daniel</t>
  </si>
  <si>
    <t xml:space="preserve">418 - </t>
  </si>
  <si>
    <t>Pilný Martin</t>
  </si>
  <si>
    <t>494 - 16</t>
  </si>
  <si>
    <t>Pilný Jaroslav</t>
  </si>
  <si>
    <t>494 - 17</t>
  </si>
  <si>
    <t>Jindřich Luboš</t>
  </si>
  <si>
    <t>226 - 14</t>
  </si>
  <si>
    <t>226 - 7</t>
  </si>
  <si>
    <t>215 -</t>
  </si>
  <si>
    <t>Klíma Petr</t>
  </si>
  <si>
    <t>Maršálek Tomáš</t>
  </si>
  <si>
    <t>74 - 9</t>
  </si>
  <si>
    <t>Frišons Josef</t>
  </si>
  <si>
    <t>247 - 1</t>
  </si>
  <si>
    <t>Bartík Josef Ing.</t>
  </si>
  <si>
    <t>Michna Michal</t>
  </si>
  <si>
    <t>247 - 15</t>
  </si>
  <si>
    <t>Sluťák Milan</t>
  </si>
  <si>
    <t>14 - 122</t>
  </si>
  <si>
    <t>Horák Milan</t>
  </si>
  <si>
    <t>Horák Robert</t>
  </si>
  <si>
    <t>A2 - 52</t>
  </si>
  <si>
    <t>Káča - 2</t>
  </si>
  <si>
    <t>Vážka</t>
  </si>
  <si>
    <t>Super Neptum</t>
  </si>
  <si>
    <t>Copland 1936</t>
  </si>
  <si>
    <t>J.Hrbek 1929</t>
  </si>
  <si>
    <t>Sluka</t>
  </si>
  <si>
    <t>Hájek Josef</t>
  </si>
  <si>
    <t>Děčín</t>
  </si>
  <si>
    <t>295 - 8</t>
  </si>
  <si>
    <t>GX - 46</t>
  </si>
  <si>
    <t>Vodička Jan</t>
  </si>
  <si>
    <t>Stupice</t>
  </si>
  <si>
    <t>Korda 39</t>
  </si>
  <si>
    <t>Rous Marek</t>
  </si>
  <si>
    <t>Jiráský Jaroslav Ing.</t>
  </si>
  <si>
    <t>156 - 14</t>
  </si>
  <si>
    <t>Tiger rag</t>
  </si>
  <si>
    <t>po které nasleduje vyhlášení výsledků 15. Ročníku PI - ligy.</t>
  </si>
  <si>
    <t>umístění - body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</si>
  <si>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</si>
  <si>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</si>
  <si>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</si>
  <si>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</si>
  <si>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</si>
  <si>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</si>
  <si>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</si>
  <si>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</si>
  <si>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</si>
  <si>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B1 - historické</t>
  </si>
  <si>
    <t>kategorie B2 - historické</t>
  </si>
  <si>
    <t>kategorie C - historické</t>
  </si>
  <si>
    <t>Jasno, teplota  16 až 21 °C, vítr 2 - 4,5 m/sec.</t>
  </si>
  <si>
    <t>A. Tvarůžka, R. Kalandra, Č. Rak</t>
  </si>
  <si>
    <t xml:space="preserve">Ing. M. Chudoba, bratří Bejčkové, M. Paťha, ing. J. Bartík, ing. J. Drnec, P. Kolařík, </t>
  </si>
  <si>
    <t>K. Grosman, J. Kalina, A. Tvarůžka</t>
  </si>
  <si>
    <t>Holý Jan</t>
  </si>
  <si>
    <t>85 - 45</t>
  </si>
  <si>
    <t>Švarc Zdeněk ml.</t>
  </si>
  <si>
    <t>295 - 3</t>
  </si>
  <si>
    <t xml:space="preserve">215 - </t>
  </si>
  <si>
    <t xml:space="preserve">M. Vršeta, V. Bartíková, J. Vodička, L. Sucharda, M. Soukup, M.Modr </t>
  </si>
  <si>
    <t>Zejšek Václav</t>
  </si>
  <si>
    <t>Klíma Jan</t>
  </si>
  <si>
    <t>Švarc Zdeněk st.</t>
  </si>
  <si>
    <t>295 - 2</t>
  </si>
  <si>
    <t>Náhlovský Jiří</t>
  </si>
  <si>
    <t>Semily</t>
  </si>
  <si>
    <t>304 - 1</t>
  </si>
  <si>
    <t>Jiřinec Václav</t>
  </si>
  <si>
    <t>237 - 2</t>
  </si>
  <si>
    <t>Klofát Josef</t>
  </si>
  <si>
    <t>74 - 163</t>
  </si>
  <si>
    <t>Ulrych Petr</t>
  </si>
  <si>
    <t>247 - 2</t>
  </si>
  <si>
    <t>Modrová Hana</t>
  </si>
  <si>
    <t>215 - 30</t>
  </si>
  <si>
    <t>Choc Ladislav</t>
  </si>
  <si>
    <t>215 - 32</t>
  </si>
  <si>
    <t>22.</t>
  </si>
  <si>
    <t>Šimůnek Michal</t>
  </si>
  <si>
    <t>74 - 133</t>
  </si>
  <si>
    <t>Šourek Vladimír</t>
  </si>
  <si>
    <t>215 - 15</t>
  </si>
  <si>
    <t>Hořejší Ivan Ing.</t>
  </si>
  <si>
    <t>0 - 27</t>
  </si>
  <si>
    <t>Chudoba Josef ml.</t>
  </si>
  <si>
    <t>74 - 149</t>
  </si>
  <si>
    <t>Cinert Zdeněk Ing.</t>
  </si>
  <si>
    <t>Odol. voda</t>
  </si>
  <si>
    <t>63 - 3</t>
  </si>
  <si>
    <t>Chudoba Josef st.</t>
  </si>
  <si>
    <t>74 - 139</t>
  </si>
  <si>
    <t>6.</t>
  </si>
  <si>
    <t>Špička Václav</t>
  </si>
  <si>
    <t>418 - 5</t>
  </si>
  <si>
    <t>8.</t>
  </si>
  <si>
    <t xml:space="preserve">Beneš Tomáš     </t>
  </si>
  <si>
    <t>44 - 101</t>
  </si>
  <si>
    <t>12.</t>
  </si>
  <si>
    <t>Urban Vladislav</t>
  </si>
  <si>
    <t>Chlumec</t>
  </si>
  <si>
    <t>337 - 5</t>
  </si>
  <si>
    <t>Nový Milan</t>
  </si>
  <si>
    <t>Teplice</t>
  </si>
  <si>
    <t>273 - 17</t>
  </si>
  <si>
    <t>Bůbela Zdeněk</t>
  </si>
  <si>
    <t>Šulc Martin</t>
  </si>
  <si>
    <t>Walter Jan</t>
  </si>
  <si>
    <t>247 - 19</t>
  </si>
  <si>
    <t>Čečrle Michal</t>
  </si>
  <si>
    <t>Sinkule Vladimír ml.</t>
  </si>
  <si>
    <t>Sinkule Vladimír st.</t>
  </si>
  <si>
    <t>K.Žehrovice</t>
  </si>
  <si>
    <t>205 - 28</t>
  </si>
  <si>
    <t>Ledvinka Daniel</t>
  </si>
  <si>
    <t>Hubáček Jiří</t>
  </si>
  <si>
    <t>85 - 13</t>
  </si>
  <si>
    <t>Smitka Jaroslav</t>
  </si>
  <si>
    <t>Pňovany</t>
  </si>
  <si>
    <t>329 - 1</t>
  </si>
  <si>
    <t>Sirius</t>
  </si>
  <si>
    <t>2.</t>
  </si>
  <si>
    <t>Kubeš Josef</t>
  </si>
  <si>
    <t>156 - 10</t>
  </si>
  <si>
    <t>Spartak</t>
  </si>
  <si>
    <t>30b</t>
  </si>
  <si>
    <t>25b</t>
  </si>
  <si>
    <t>21b</t>
  </si>
  <si>
    <t>18b</t>
  </si>
  <si>
    <t>16b</t>
  </si>
  <si>
    <t>15b</t>
  </si>
  <si>
    <t>7.</t>
  </si>
  <si>
    <t>14b</t>
  </si>
  <si>
    <t>13b</t>
  </si>
  <si>
    <t>9.</t>
  </si>
  <si>
    <t>12b</t>
  </si>
  <si>
    <t>11b</t>
  </si>
  <si>
    <t>10b</t>
  </si>
  <si>
    <t xml:space="preserve">  9b</t>
  </si>
  <si>
    <t>13.</t>
  </si>
  <si>
    <t xml:space="preserve">  8b</t>
  </si>
  <si>
    <t xml:space="preserve">  7b</t>
  </si>
  <si>
    <t xml:space="preserve">  6b</t>
  </si>
  <si>
    <t xml:space="preserve">  5b</t>
  </si>
  <si>
    <t>17.</t>
  </si>
  <si>
    <t xml:space="preserve">  4b</t>
  </si>
  <si>
    <t xml:space="preserve">  3b</t>
  </si>
  <si>
    <t>19.</t>
  </si>
  <si>
    <t xml:space="preserve">  2b</t>
  </si>
  <si>
    <t xml:space="preserve">  1b</t>
  </si>
  <si>
    <t>4.kolo</t>
  </si>
  <si>
    <t>Le   237, 552</t>
  </si>
  <si>
    <t>13.9.2003.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</si>
</sst>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u val="single"/>
      <sz val="10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38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50390625" style="0" customWidth="1"/>
    <col min="18" max="18" width="5.00390625" style="0" customWidth="1"/>
  </cols>
  <sheetData>
    <row r="2" spans="4:7" ht="12.75">
      <c r="D2" s="7" t="s">
        <v>141</v>
      </c>
      <c r="G2" s="7" t="s">
        <v>140</v>
      </c>
    </row>
    <row r="3" spans="1:7" s="1" customFormat="1" ht="38.25" customHeight="1">
      <c r="A3" s="5"/>
      <c r="D3" s="4" t="s">
        <v>142</v>
      </c>
      <c r="G3" s="4"/>
    </row>
    <row r="4" spans="4:12" s="3" customFormat="1" ht="28.5" customHeight="1">
      <c r="D4" s="6"/>
      <c r="F4" s="6"/>
      <c r="L4" s="1" t="s">
        <v>419</v>
      </c>
    </row>
    <row r="5" spans="2:4" s="7" customFormat="1" ht="12.75">
      <c r="B5" s="7" t="s">
        <v>1</v>
      </c>
      <c r="D5" s="7" t="s">
        <v>178</v>
      </c>
    </row>
    <row r="6" spans="2:4" s="7" customFormat="1" ht="12.75">
      <c r="B6" s="7" t="s">
        <v>2</v>
      </c>
      <c r="D6" s="7" t="s">
        <v>321</v>
      </c>
    </row>
    <row r="7" spans="2:4" s="7" customFormat="1" ht="12.75">
      <c r="B7" s="7" t="s">
        <v>70</v>
      </c>
      <c r="D7" s="7" t="s">
        <v>329</v>
      </c>
    </row>
    <row r="8" spans="2:4" s="7" customFormat="1" ht="13.5" customHeight="1">
      <c r="B8" s="7" t="s">
        <v>3</v>
      </c>
      <c r="D8" s="7" t="s">
        <v>30</v>
      </c>
    </row>
    <row r="9" spans="2:4" s="7" customFormat="1" ht="12.75">
      <c r="B9" s="7" t="s">
        <v>5</v>
      </c>
      <c r="D9" s="7" t="s">
        <v>420</v>
      </c>
    </row>
    <row r="10" spans="2:4" s="7" customFormat="1" ht="12.75">
      <c r="B10" s="7" t="s">
        <v>4</v>
      </c>
      <c r="D10" s="10" t="s">
        <v>421</v>
      </c>
    </row>
    <row r="11" spans="2:4" s="7" customFormat="1" ht="12.75">
      <c r="B11" s="7" t="s">
        <v>6</v>
      </c>
      <c r="D11" s="7" t="s">
        <v>320</v>
      </c>
    </row>
    <row r="12" spans="2:4" s="7" customFormat="1" ht="12.75">
      <c r="B12" s="9" t="s">
        <v>143</v>
      </c>
      <c r="D12" s="7" t="s">
        <v>322</v>
      </c>
    </row>
    <row r="13" spans="1:4" ht="12.75">
      <c r="A13" s="9"/>
      <c r="D13" t="s">
        <v>323</v>
      </c>
    </row>
    <row r="14" spans="1:3" ht="36" customHeight="1">
      <c r="A14" s="1" t="s">
        <v>0</v>
      </c>
      <c r="B14" s="1" t="s">
        <v>7</v>
      </c>
      <c r="C14" s="1"/>
    </row>
    <row r="16" spans="2:3" s="7" customFormat="1" ht="13.5" customHeight="1">
      <c r="B16" s="8" t="s">
        <v>22</v>
      </c>
      <c r="C16" s="8"/>
    </row>
    <row r="17" spans="1:19" s="2" customFormat="1" ht="13.5" customHeight="1">
      <c r="A17" s="7" t="s">
        <v>12</v>
      </c>
      <c r="B17" s="7" t="s">
        <v>23</v>
      </c>
      <c r="C17" s="7"/>
      <c r="D17" s="7" t="s">
        <v>21</v>
      </c>
      <c r="E17" s="7" t="s">
        <v>127</v>
      </c>
      <c r="G17" s="7"/>
      <c r="J17" s="7">
        <v>300</v>
      </c>
      <c r="K17" s="7"/>
      <c r="L17" s="7">
        <v>67</v>
      </c>
      <c r="M17" s="7"/>
      <c r="O17" s="7"/>
      <c r="P17" s="7"/>
      <c r="R17" s="7">
        <v>30</v>
      </c>
      <c r="S17" s="7"/>
    </row>
    <row r="18" spans="2:18" ht="13.5" customHeight="1">
      <c r="B18" t="s">
        <v>62</v>
      </c>
      <c r="C18" t="s">
        <v>46</v>
      </c>
      <c r="D18" t="s">
        <v>60</v>
      </c>
      <c r="E18" t="s">
        <v>63</v>
      </c>
      <c r="J18">
        <v>300</v>
      </c>
      <c r="L18">
        <v>66</v>
      </c>
      <c r="P18" s="7"/>
      <c r="R18">
        <v>25</v>
      </c>
    </row>
    <row r="19" spans="2:18" ht="12.75">
      <c r="B19" t="s">
        <v>186</v>
      </c>
      <c r="C19" t="s">
        <v>24</v>
      </c>
      <c r="D19" t="s">
        <v>60</v>
      </c>
      <c r="E19" t="s">
        <v>187</v>
      </c>
      <c r="J19">
        <v>300</v>
      </c>
      <c r="L19">
        <v>50</v>
      </c>
      <c r="R19">
        <v>21</v>
      </c>
    </row>
    <row r="20" spans="2:18" ht="13.5" customHeight="1">
      <c r="B20" t="s">
        <v>144</v>
      </c>
      <c r="D20" t="s">
        <v>66</v>
      </c>
      <c r="E20" t="s">
        <v>145</v>
      </c>
      <c r="J20">
        <v>300</v>
      </c>
      <c r="L20">
        <v>0</v>
      </c>
      <c r="R20">
        <v>18</v>
      </c>
    </row>
    <row r="21" spans="1:18" ht="12.75">
      <c r="A21" t="s">
        <v>15</v>
      </c>
      <c r="B21" t="s">
        <v>72</v>
      </c>
      <c r="D21" t="s">
        <v>73</v>
      </c>
      <c r="E21" t="s">
        <v>161</v>
      </c>
      <c r="G21" s="7"/>
      <c r="H21" s="7"/>
      <c r="I21" s="7"/>
      <c r="J21" s="7">
        <v>300</v>
      </c>
      <c r="K21" s="7"/>
      <c r="L21" s="7"/>
      <c r="M21" s="7"/>
      <c r="N21" s="7"/>
      <c r="O21" s="7"/>
      <c r="P21" s="7"/>
      <c r="R21" s="7">
        <v>15.5</v>
      </c>
    </row>
    <row r="22" spans="1:18" ht="13.5" customHeight="1">
      <c r="A22" t="s">
        <v>15</v>
      </c>
      <c r="B22" t="s">
        <v>182</v>
      </c>
      <c r="D22" t="s">
        <v>47</v>
      </c>
      <c r="E22" t="s">
        <v>183</v>
      </c>
      <c r="F22" s="7"/>
      <c r="G22" s="7"/>
      <c r="H22" s="7"/>
      <c r="I22" s="7"/>
      <c r="J22" s="7">
        <v>300</v>
      </c>
      <c r="K22" s="7"/>
      <c r="L22" s="7"/>
      <c r="M22" s="7"/>
      <c r="N22" s="7"/>
      <c r="O22" s="7"/>
      <c r="P22" s="7"/>
      <c r="R22" s="7">
        <v>15.5</v>
      </c>
    </row>
    <row r="23" spans="2:18" ht="13.5" customHeight="1">
      <c r="B23" t="s">
        <v>179</v>
      </c>
      <c r="C23" t="s">
        <v>24</v>
      </c>
      <c r="D23" t="s">
        <v>180</v>
      </c>
      <c r="E23" t="s">
        <v>181</v>
      </c>
      <c r="F23" s="7">
        <v>60</v>
      </c>
      <c r="G23" s="7"/>
      <c r="H23" s="7">
        <v>60</v>
      </c>
      <c r="I23" s="7"/>
      <c r="J23" s="7">
        <v>60</v>
      </c>
      <c r="K23" s="7"/>
      <c r="L23" s="7">
        <v>56</v>
      </c>
      <c r="M23" s="7"/>
      <c r="N23" s="7">
        <v>60</v>
      </c>
      <c r="O23" s="7"/>
      <c r="P23" s="7">
        <f aca="true" t="shared" si="0" ref="P23:P35">SUM(F23:O23)</f>
        <v>296</v>
      </c>
      <c r="Q23" s="2"/>
      <c r="R23" s="7">
        <v>14</v>
      </c>
    </row>
    <row r="24" spans="2:18" ht="13.5" customHeight="1">
      <c r="B24" t="s">
        <v>324</v>
      </c>
      <c r="C24" t="s">
        <v>46</v>
      </c>
      <c r="D24" t="s">
        <v>47</v>
      </c>
      <c r="E24" t="s">
        <v>325</v>
      </c>
      <c r="F24" s="7">
        <v>60</v>
      </c>
      <c r="G24" s="7"/>
      <c r="H24" s="7">
        <v>60</v>
      </c>
      <c r="I24" s="7"/>
      <c r="J24" s="7">
        <v>50</v>
      </c>
      <c r="K24" s="7"/>
      <c r="L24" s="7">
        <v>60</v>
      </c>
      <c r="M24" s="7"/>
      <c r="N24" s="7">
        <v>60</v>
      </c>
      <c r="O24" s="7"/>
      <c r="P24" s="7">
        <f t="shared" si="0"/>
        <v>290</v>
      </c>
      <c r="Q24" s="2"/>
      <c r="R24" s="7">
        <v>13</v>
      </c>
    </row>
    <row r="25" spans="2:18" ht="13.5" customHeight="1">
      <c r="B25" t="s">
        <v>188</v>
      </c>
      <c r="D25" t="s">
        <v>189</v>
      </c>
      <c r="E25" t="s">
        <v>191</v>
      </c>
      <c r="F25" s="7">
        <v>60</v>
      </c>
      <c r="G25" s="7"/>
      <c r="H25" s="7">
        <v>60</v>
      </c>
      <c r="I25" s="7"/>
      <c r="J25" s="7">
        <v>60</v>
      </c>
      <c r="K25" s="7"/>
      <c r="L25" s="7">
        <v>48</v>
      </c>
      <c r="M25" s="7"/>
      <c r="N25" s="7">
        <v>60</v>
      </c>
      <c r="O25" s="7"/>
      <c r="P25" s="7">
        <f t="shared" si="0"/>
        <v>288</v>
      </c>
      <c r="Q25" s="2"/>
      <c r="R25" s="7">
        <v>12</v>
      </c>
    </row>
    <row r="26" spans="1:18" ht="13.5" customHeight="1">
      <c r="A26" t="s">
        <v>16</v>
      </c>
      <c r="B26" t="s">
        <v>59</v>
      </c>
      <c r="D26" t="s">
        <v>60</v>
      </c>
      <c r="E26" t="s">
        <v>61</v>
      </c>
      <c r="F26" s="7">
        <v>60</v>
      </c>
      <c r="G26" s="7"/>
      <c r="H26" s="7">
        <v>60</v>
      </c>
      <c r="I26" s="7"/>
      <c r="J26" s="7">
        <v>60</v>
      </c>
      <c r="K26" s="7"/>
      <c r="L26" s="7">
        <v>60</v>
      </c>
      <c r="M26" s="7"/>
      <c r="N26" s="7">
        <v>45</v>
      </c>
      <c r="O26" s="7"/>
      <c r="P26" s="7">
        <f t="shared" si="0"/>
        <v>285</v>
      </c>
      <c r="R26" s="7">
        <v>11</v>
      </c>
    </row>
    <row r="27" spans="2:21" ht="13.5" customHeight="1">
      <c r="B27" s="7" t="s">
        <v>138</v>
      </c>
      <c r="C27" s="7" t="s">
        <v>0</v>
      </c>
      <c r="D27" s="7" t="s">
        <v>21</v>
      </c>
      <c r="E27" s="7" t="s">
        <v>53</v>
      </c>
      <c r="F27" s="7">
        <v>60</v>
      </c>
      <c r="G27" s="7"/>
      <c r="H27" s="7">
        <v>60</v>
      </c>
      <c r="I27" s="7"/>
      <c r="J27" s="7">
        <v>41</v>
      </c>
      <c r="K27" s="7"/>
      <c r="L27" s="7">
        <v>60</v>
      </c>
      <c r="M27" s="7"/>
      <c r="N27" s="7">
        <v>60</v>
      </c>
      <c r="O27" s="7"/>
      <c r="P27" s="7">
        <f t="shared" si="0"/>
        <v>281</v>
      </c>
      <c r="R27" s="7">
        <v>10</v>
      </c>
      <c r="S27" s="7"/>
      <c r="T27" s="2"/>
      <c r="U27" s="2"/>
    </row>
    <row r="28" spans="2:21" ht="13.5" customHeight="1">
      <c r="B28" t="s">
        <v>148</v>
      </c>
      <c r="D28" t="s">
        <v>149</v>
      </c>
      <c r="E28" t="s">
        <v>150</v>
      </c>
      <c r="F28" s="7">
        <v>60</v>
      </c>
      <c r="G28" s="7"/>
      <c r="H28" s="7">
        <v>60</v>
      </c>
      <c r="I28" s="7"/>
      <c r="J28" s="7">
        <v>60</v>
      </c>
      <c r="K28" s="7"/>
      <c r="L28" s="7">
        <v>60</v>
      </c>
      <c r="M28" s="7"/>
      <c r="N28" s="7">
        <v>40</v>
      </c>
      <c r="O28" s="7"/>
      <c r="P28" s="7">
        <f t="shared" si="0"/>
        <v>280</v>
      </c>
      <c r="R28" s="7">
        <v>8.5</v>
      </c>
      <c r="S28" s="7"/>
      <c r="T28" s="2"/>
      <c r="U28" s="2"/>
    </row>
    <row r="29" spans="2:18" ht="13.5" customHeight="1">
      <c r="B29" t="s">
        <v>326</v>
      </c>
      <c r="D29" t="s">
        <v>296</v>
      </c>
      <c r="E29" t="s">
        <v>327</v>
      </c>
      <c r="F29" s="7">
        <v>60</v>
      </c>
      <c r="G29" s="7"/>
      <c r="H29" s="7">
        <v>40</v>
      </c>
      <c r="I29" s="7"/>
      <c r="J29" s="7">
        <v>60</v>
      </c>
      <c r="K29" s="7"/>
      <c r="L29" s="7">
        <v>60</v>
      </c>
      <c r="M29" s="7"/>
      <c r="N29" s="7">
        <v>60</v>
      </c>
      <c r="O29" s="7"/>
      <c r="P29" s="7">
        <f t="shared" si="0"/>
        <v>280</v>
      </c>
      <c r="R29">
        <v>8.5</v>
      </c>
    </row>
    <row r="30" spans="2:18" ht="12.75">
      <c r="B30" t="s">
        <v>151</v>
      </c>
      <c r="D30" t="s">
        <v>149</v>
      </c>
      <c r="E30" t="s">
        <v>152</v>
      </c>
      <c r="F30" s="7">
        <v>49</v>
      </c>
      <c r="G30" s="7"/>
      <c r="H30" s="7">
        <v>60</v>
      </c>
      <c r="I30" s="7"/>
      <c r="J30" s="7">
        <v>60</v>
      </c>
      <c r="K30" s="7"/>
      <c r="L30" s="7">
        <v>60</v>
      </c>
      <c r="M30" s="7"/>
      <c r="N30" s="7">
        <v>47</v>
      </c>
      <c r="O30" s="7"/>
      <c r="P30" s="7">
        <f t="shared" si="0"/>
        <v>276</v>
      </c>
      <c r="R30" s="7">
        <v>7</v>
      </c>
    </row>
    <row r="31" spans="1:18" ht="13.5" customHeight="1">
      <c r="A31" t="s">
        <v>42</v>
      </c>
      <c r="B31" s="7" t="s">
        <v>137</v>
      </c>
      <c r="C31" s="7" t="s">
        <v>0</v>
      </c>
      <c r="D31" s="7" t="s">
        <v>21</v>
      </c>
      <c r="E31" s="7" t="s">
        <v>133</v>
      </c>
      <c r="F31" s="7">
        <v>43</v>
      </c>
      <c r="G31" s="7"/>
      <c r="H31" s="7">
        <v>60</v>
      </c>
      <c r="I31" s="7"/>
      <c r="J31" s="7">
        <v>60</v>
      </c>
      <c r="K31" s="7"/>
      <c r="L31" s="7">
        <v>60</v>
      </c>
      <c r="M31" s="7"/>
      <c r="N31" s="7">
        <v>47</v>
      </c>
      <c r="O31" s="7"/>
      <c r="P31" s="7">
        <f t="shared" si="0"/>
        <v>270</v>
      </c>
      <c r="R31" s="7">
        <v>6</v>
      </c>
    </row>
    <row r="32" spans="2:22" s="7" customFormat="1" ht="13.5" customHeight="1">
      <c r="B32" s="7" t="s">
        <v>48</v>
      </c>
      <c r="D32" s="7" t="s">
        <v>49</v>
      </c>
      <c r="E32" s="7" t="s">
        <v>50</v>
      </c>
      <c r="F32" s="7">
        <v>32</v>
      </c>
      <c r="H32" s="7">
        <v>44</v>
      </c>
      <c r="J32" s="7">
        <v>60</v>
      </c>
      <c r="L32" s="7">
        <v>60</v>
      </c>
      <c r="N32" s="7">
        <v>48</v>
      </c>
      <c r="P32" s="7">
        <f t="shared" si="0"/>
        <v>244</v>
      </c>
      <c r="Q32"/>
      <c r="R32" s="7">
        <v>5</v>
      </c>
      <c r="S32"/>
      <c r="T32"/>
      <c r="U32"/>
      <c r="V32"/>
    </row>
    <row r="33" spans="2:18" ht="13.5" customHeight="1">
      <c r="B33" t="s">
        <v>124</v>
      </c>
      <c r="C33" t="s">
        <v>46</v>
      </c>
      <c r="D33" t="s">
        <v>49</v>
      </c>
      <c r="E33" t="s">
        <v>58</v>
      </c>
      <c r="F33" s="7">
        <v>32</v>
      </c>
      <c r="G33" s="7"/>
      <c r="H33" s="7">
        <v>43</v>
      </c>
      <c r="I33" s="7"/>
      <c r="J33" s="7">
        <v>45</v>
      </c>
      <c r="K33" s="7"/>
      <c r="L33" s="7">
        <v>60</v>
      </c>
      <c r="M33" s="7"/>
      <c r="N33" s="7">
        <v>19</v>
      </c>
      <c r="O33" s="7"/>
      <c r="P33" s="7">
        <f t="shared" si="0"/>
        <v>199</v>
      </c>
      <c r="R33">
        <v>4</v>
      </c>
    </row>
    <row r="34" spans="2:18" ht="13.5" customHeight="1">
      <c r="B34" t="s">
        <v>332</v>
      </c>
      <c r="D34" t="s">
        <v>296</v>
      </c>
      <c r="E34" t="s">
        <v>333</v>
      </c>
      <c r="F34" s="7">
        <v>20</v>
      </c>
      <c r="G34" s="7"/>
      <c r="H34" s="7">
        <v>29</v>
      </c>
      <c r="I34" s="7"/>
      <c r="J34" s="7">
        <v>14</v>
      </c>
      <c r="K34" s="7"/>
      <c r="L34" s="7">
        <v>56</v>
      </c>
      <c r="M34" s="7"/>
      <c r="N34" s="7">
        <v>60</v>
      </c>
      <c r="O34" s="7"/>
      <c r="P34" s="7">
        <f>SUM(F34:O34)</f>
        <v>179</v>
      </c>
      <c r="R34">
        <v>3</v>
      </c>
    </row>
    <row r="35" spans="1:19" s="2" customFormat="1" ht="13.5" customHeight="1">
      <c r="A35" s="7"/>
      <c r="B35" s="7" t="s">
        <v>330</v>
      </c>
      <c r="C35" s="7" t="s">
        <v>71</v>
      </c>
      <c r="D35" s="7" t="s">
        <v>19</v>
      </c>
      <c r="E35" s="7" t="s">
        <v>328</v>
      </c>
      <c r="F35" s="7">
        <v>28</v>
      </c>
      <c r="G35" s="7"/>
      <c r="H35" s="7">
        <v>33</v>
      </c>
      <c r="I35" s="7"/>
      <c r="J35" s="7">
        <v>40</v>
      </c>
      <c r="K35" s="7"/>
      <c r="L35" s="7">
        <v>50</v>
      </c>
      <c r="M35" s="7"/>
      <c r="N35" s="7">
        <v>19</v>
      </c>
      <c r="O35" s="7"/>
      <c r="P35" s="7">
        <f t="shared" si="0"/>
        <v>170</v>
      </c>
      <c r="R35" s="7">
        <v>2</v>
      </c>
      <c r="S35" s="7"/>
    </row>
    <row r="36" spans="1:19" s="2" customFormat="1" ht="13.5" customHeight="1">
      <c r="A36" s="7" t="s">
        <v>45</v>
      </c>
      <c r="B36" s="7" t="s">
        <v>331</v>
      </c>
      <c r="C36" s="7" t="s">
        <v>71</v>
      </c>
      <c r="D36" s="7" t="s">
        <v>19</v>
      </c>
      <c r="E36" s="7" t="s">
        <v>328</v>
      </c>
      <c r="F36" s="7">
        <v>33</v>
      </c>
      <c r="G36" s="7"/>
      <c r="H36" s="7">
        <v>18</v>
      </c>
      <c r="I36" s="7"/>
      <c r="J36" s="7">
        <v>45</v>
      </c>
      <c r="K36" s="7"/>
      <c r="L36" s="7">
        <v>18</v>
      </c>
      <c r="M36" s="7"/>
      <c r="N36" s="7">
        <v>24</v>
      </c>
      <c r="O36" s="7"/>
      <c r="P36" s="7">
        <f>SUM(F36:O36)</f>
        <v>138</v>
      </c>
      <c r="R36" s="7">
        <v>1</v>
      </c>
      <c r="S36" s="7"/>
    </row>
    <row r="37" spans="2:16" ht="12.75">
      <c r="B37" t="s">
        <v>374</v>
      </c>
      <c r="C37" t="s">
        <v>71</v>
      </c>
      <c r="D37" t="s">
        <v>189</v>
      </c>
      <c r="E37" t="s">
        <v>192</v>
      </c>
      <c r="F37">
        <v>25</v>
      </c>
      <c r="H37">
        <v>39</v>
      </c>
      <c r="J37">
        <v>25</v>
      </c>
      <c r="L37">
        <v>20</v>
      </c>
      <c r="N37">
        <v>18</v>
      </c>
      <c r="P37">
        <f>SUM(F37:O37)</f>
        <v>127</v>
      </c>
    </row>
    <row r="38" spans="1:18" ht="13.5" customHeight="1">
      <c r="A38" s="7"/>
      <c r="B38" s="7" t="s">
        <v>193</v>
      </c>
      <c r="C38" s="7" t="s">
        <v>71</v>
      </c>
      <c r="D38" s="7" t="s">
        <v>189</v>
      </c>
      <c r="E38" s="7" t="s">
        <v>190</v>
      </c>
      <c r="F38" s="7">
        <v>17</v>
      </c>
      <c r="G38" s="7"/>
      <c r="H38" s="7">
        <v>12</v>
      </c>
      <c r="I38" s="7"/>
      <c r="J38" s="7">
        <v>20</v>
      </c>
      <c r="K38" s="7"/>
      <c r="L38" s="7">
        <v>23</v>
      </c>
      <c r="M38" s="7"/>
      <c r="N38" s="7">
        <v>30</v>
      </c>
      <c r="O38" s="7"/>
      <c r="P38" s="7">
        <f>SUM(F38:O38)</f>
        <v>102</v>
      </c>
      <c r="R38" s="7"/>
    </row>
    <row r="39" spans="1:18" ht="13.5" customHeight="1">
      <c r="A39" s="7" t="s">
        <v>197</v>
      </c>
      <c r="B39" s="7" t="s">
        <v>284</v>
      </c>
      <c r="C39" s="7"/>
      <c r="D39" s="7" t="s">
        <v>189</v>
      </c>
      <c r="E39" s="7" t="s">
        <v>190</v>
      </c>
      <c r="F39" s="7">
        <v>22</v>
      </c>
      <c r="G39" s="7"/>
      <c r="H39" s="7">
        <v>6</v>
      </c>
      <c r="I39" s="7"/>
      <c r="J39" s="7">
        <v>11</v>
      </c>
      <c r="K39" s="7"/>
      <c r="L39" s="7">
        <v>42</v>
      </c>
      <c r="M39" s="7"/>
      <c r="N39" s="7">
        <v>18</v>
      </c>
      <c r="O39" s="7"/>
      <c r="P39" s="7">
        <f>SUM(F39:O39)</f>
        <v>99</v>
      </c>
      <c r="R39" s="7"/>
    </row>
    <row r="41" spans="1:19" ht="13.5" customHeight="1">
      <c r="A41" s="7"/>
      <c r="B41" s="8" t="s">
        <v>25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R41" s="7"/>
      <c r="S41" s="7"/>
    </row>
    <row r="42" spans="1:19" s="2" customFormat="1" ht="13.5" customHeight="1">
      <c r="A42" s="7" t="s">
        <v>12</v>
      </c>
      <c r="B42" s="7" t="s">
        <v>10</v>
      </c>
      <c r="C42" s="7"/>
      <c r="D42" s="7" t="s">
        <v>9</v>
      </c>
      <c r="E42" s="7" t="s">
        <v>11</v>
      </c>
      <c r="F42" s="7"/>
      <c r="G42" s="7"/>
      <c r="I42" s="7"/>
      <c r="J42" s="7">
        <v>600</v>
      </c>
      <c r="K42" s="7"/>
      <c r="L42" s="7">
        <v>180</v>
      </c>
      <c r="M42" s="7"/>
      <c r="N42" s="7"/>
      <c r="O42" s="7"/>
      <c r="P42" s="7"/>
      <c r="R42" s="7">
        <v>30</v>
      </c>
      <c r="S42" s="7"/>
    </row>
    <row r="43" spans="2:18" ht="13.5" customHeight="1">
      <c r="B43" t="s">
        <v>334</v>
      </c>
      <c r="D43" t="s">
        <v>335</v>
      </c>
      <c r="E43" t="s">
        <v>336</v>
      </c>
      <c r="F43" s="7"/>
      <c r="G43" s="7"/>
      <c r="H43" s="7"/>
      <c r="I43" s="7"/>
      <c r="J43" s="7">
        <v>600</v>
      </c>
      <c r="K43" s="7"/>
      <c r="L43" s="7">
        <v>161</v>
      </c>
      <c r="M43" s="7"/>
      <c r="N43" s="7"/>
      <c r="O43" s="7"/>
      <c r="P43" s="7"/>
      <c r="R43">
        <v>25</v>
      </c>
    </row>
    <row r="44" spans="2:18" ht="13.5" customHeight="1">
      <c r="B44" t="s">
        <v>144</v>
      </c>
      <c r="D44" t="s">
        <v>66</v>
      </c>
      <c r="E44" t="s">
        <v>145</v>
      </c>
      <c r="J44">
        <v>600</v>
      </c>
      <c r="L44">
        <v>158</v>
      </c>
      <c r="R44">
        <v>21</v>
      </c>
    </row>
    <row r="45" spans="2:21" ht="13.5" customHeight="1">
      <c r="B45" t="s">
        <v>62</v>
      </c>
      <c r="C45" t="s">
        <v>46</v>
      </c>
      <c r="D45" t="s">
        <v>60</v>
      </c>
      <c r="E45" t="s">
        <v>63</v>
      </c>
      <c r="F45" s="7"/>
      <c r="G45" s="7"/>
      <c r="H45" s="7"/>
      <c r="I45" s="7"/>
      <c r="J45" s="7">
        <v>600</v>
      </c>
      <c r="K45" s="7"/>
      <c r="L45" s="7">
        <v>0</v>
      </c>
      <c r="M45" s="7"/>
      <c r="N45" s="7"/>
      <c r="O45" s="7"/>
      <c r="P45" s="7"/>
      <c r="R45" s="7">
        <v>18</v>
      </c>
      <c r="S45" s="7"/>
      <c r="T45" s="2"/>
      <c r="U45" s="2"/>
    </row>
    <row r="46" spans="1:18" ht="12.75">
      <c r="A46" t="s">
        <v>15</v>
      </c>
      <c r="B46" t="s">
        <v>200</v>
      </c>
      <c r="D46" t="s">
        <v>67</v>
      </c>
      <c r="E46" t="s">
        <v>201</v>
      </c>
      <c r="F46" s="7">
        <v>120</v>
      </c>
      <c r="G46" s="7"/>
      <c r="H46" s="7">
        <v>118</v>
      </c>
      <c r="I46" s="7"/>
      <c r="J46" s="7">
        <v>120</v>
      </c>
      <c r="K46" s="7"/>
      <c r="L46" s="7">
        <v>120</v>
      </c>
      <c r="M46" s="7"/>
      <c r="N46" s="7">
        <v>120</v>
      </c>
      <c r="O46" s="7"/>
      <c r="P46" s="7">
        <f aca="true" t="shared" si="1" ref="P46:P63">SUM(F46:O46)</f>
        <v>598</v>
      </c>
      <c r="R46">
        <v>16</v>
      </c>
    </row>
    <row r="47" spans="1:19" s="2" customFormat="1" ht="13.5" customHeight="1">
      <c r="A47" s="7"/>
      <c r="B47" s="7" t="s">
        <v>18</v>
      </c>
      <c r="C47" s="7" t="s">
        <v>24</v>
      </c>
      <c r="D47" s="7" t="s">
        <v>19</v>
      </c>
      <c r="E47" s="7" t="s">
        <v>20</v>
      </c>
      <c r="F47" s="7">
        <v>120</v>
      </c>
      <c r="G47" s="7"/>
      <c r="H47" s="7">
        <v>91</v>
      </c>
      <c r="I47" s="7"/>
      <c r="J47" s="7">
        <v>120</v>
      </c>
      <c r="K47" s="7"/>
      <c r="L47" s="7">
        <v>120</v>
      </c>
      <c r="M47" s="7"/>
      <c r="N47" s="7">
        <v>120</v>
      </c>
      <c r="O47" s="7"/>
      <c r="P47" s="7">
        <f t="shared" si="1"/>
        <v>571</v>
      </c>
      <c r="R47" s="7">
        <v>15</v>
      </c>
      <c r="S47" s="7"/>
    </row>
    <row r="48" spans="1:21" ht="15.75">
      <c r="A48" t="s">
        <v>0</v>
      </c>
      <c r="B48" t="s">
        <v>202</v>
      </c>
      <c r="D48" t="s">
        <v>66</v>
      </c>
      <c r="E48" t="s">
        <v>203</v>
      </c>
      <c r="F48" s="7">
        <v>120</v>
      </c>
      <c r="G48" s="7"/>
      <c r="H48" s="7">
        <v>90</v>
      </c>
      <c r="I48" s="7"/>
      <c r="J48" s="7">
        <v>120</v>
      </c>
      <c r="K48" s="7"/>
      <c r="L48" s="7">
        <v>120</v>
      </c>
      <c r="M48" s="7"/>
      <c r="N48" s="7">
        <v>120</v>
      </c>
      <c r="O48" s="7"/>
      <c r="P48" s="7">
        <f t="shared" si="1"/>
        <v>570</v>
      </c>
      <c r="Q48" s="2"/>
      <c r="R48" s="7">
        <v>14</v>
      </c>
      <c r="S48" s="7"/>
      <c r="T48" s="2"/>
      <c r="U48" s="2"/>
    </row>
    <row r="49" spans="2:18" ht="12.75">
      <c r="B49" t="s">
        <v>179</v>
      </c>
      <c r="C49" t="s">
        <v>24</v>
      </c>
      <c r="D49" t="s">
        <v>180</v>
      </c>
      <c r="E49" t="s">
        <v>181</v>
      </c>
      <c r="F49">
        <v>120</v>
      </c>
      <c r="H49">
        <v>120</v>
      </c>
      <c r="J49">
        <v>110</v>
      </c>
      <c r="L49">
        <v>103</v>
      </c>
      <c r="N49">
        <v>105</v>
      </c>
      <c r="P49">
        <f t="shared" si="1"/>
        <v>558</v>
      </c>
      <c r="R49">
        <v>13</v>
      </c>
    </row>
    <row r="50" spans="2:18" ht="12.75">
      <c r="B50" t="s">
        <v>186</v>
      </c>
      <c r="C50" t="s">
        <v>24</v>
      </c>
      <c r="D50" t="s">
        <v>60</v>
      </c>
      <c r="E50" t="s">
        <v>187</v>
      </c>
      <c r="F50">
        <v>120</v>
      </c>
      <c r="H50">
        <v>120</v>
      </c>
      <c r="J50">
        <v>120</v>
      </c>
      <c r="L50">
        <v>120</v>
      </c>
      <c r="N50">
        <v>63</v>
      </c>
      <c r="P50">
        <f t="shared" si="1"/>
        <v>543</v>
      </c>
      <c r="R50">
        <v>12</v>
      </c>
    </row>
    <row r="51" spans="1:18" ht="12.75">
      <c r="A51" t="s">
        <v>16</v>
      </c>
      <c r="B51" t="s">
        <v>279</v>
      </c>
      <c r="D51" t="s">
        <v>264</v>
      </c>
      <c r="E51" t="s">
        <v>280</v>
      </c>
      <c r="F51">
        <v>71</v>
      </c>
      <c r="H51">
        <v>120</v>
      </c>
      <c r="J51">
        <v>120</v>
      </c>
      <c r="L51">
        <v>77</v>
      </c>
      <c r="N51">
        <v>96</v>
      </c>
      <c r="P51">
        <f t="shared" si="1"/>
        <v>484</v>
      </c>
      <c r="R51">
        <v>10.5</v>
      </c>
    </row>
    <row r="52" spans="1:18" ht="12.75">
      <c r="A52" t="s">
        <v>17</v>
      </c>
      <c r="B52" t="s">
        <v>337</v>
      </c>
      <c r="D52" t="s">
        <v>156</v>
      </c>
      <c r="E52" t="s">
        <v>338</v>
      </c>
      <c r="F52">
        <v>120</v>
      </c>
      <c r="H52">
        <v>76</v>
      </c>
      <c r="J52">
        <v>120</v>
      </c>
      <c r="L52">
        <v>68</v>
      </c>
      <c r="N52">
        <v>100</v>
      </c>
      <c r="P52">
        <f t="shared" si="1"/>
        <v>484</v>
      </c>
      <c r="R52">
        <v>10.5</v>
      </c>
    </row>
    <row r="53" spans="1:20" s="2" customFormat="1" ht="13.5" customHeight="1">
      <c r="A53" s="7"/>
      <c r="B53" s="7" t="s">
        <v>198</v>
      </c>
      <c r="C53" s="7"/>
      <c r="D53" s="7" t="s">
        <v>66</v>
      </c>
      <c r="E53" s="7" t="s">
        <v>199</v>
      </c>
      <c r="F53">
        <v>120</v>
      </c>
      <c r="G53"/>
      <c r="H53">
        <v>60</v>
      </c>
      <c r="I53"/>
      <c r="J53">
        <v>62</v>
      </c>
      <c r="K53"/>
      <c r="L53">
        <v>120</v>
      </c>
      <c r="M53"/>
      <c r="N53">
        <v>120</v>
      </c>
      <c r="O53"/>
      <c r="P53">
        <f t="shared" si="1"/>
        <v>482</v>
      </c>
      <c r="Q53"/>
      <c r="R53">
        <v>9</v>
      </c>
      <c r="S53"/>
      <c r="T53"/>
    </row>
    <row r="54" spans="2:18" ht="13.5" customHeight="1">
      <c r="B54" t="s">
        <v>220</v>
      </c>
      <c r="C54" t="s">
        <v>24</v>
      </c>
      <c r="D54" t="s">
        <v>189</v>
      </c>
      <c r="E54" t="s">
        <v>221</v>
      </c>
      <c r="F54" s="7">
        <v>69</v>
      </c>
      <c r="G54" s="7"/>
      <c r="H54" s="7">
        <v>120</v>
      </c>
      <c r="I54" s="7"/>
      <c r="J54" s="7">
        <v>120</v>
      </c>
      <c r="K54" s="7"/>
      <c r="L54" s="7">
        <v>100</v>
      </c>
      <c r="M54" s="7"/>
      <c r="N54" s="7">
        <v>68</v>
      </c>
      <c r="O54" s="7"/>
      <c r="P54" s="7">
        <f t="shared" si="1"/>
        <v>477</v>
      </c>
      <c r="R54" s="7">
        <v>8</v>
      </c>
    </row>
    <row r="55" spans="2:18" ht="12.75">
      <c r="B55" t="s">
        <v>339</v>
      </c>
      <c r="D55" t="s">
        <v>9</v>
      </c>
      <c r="E55" t="s">
        <v>340</v>
      </c>
      <c r="F55">
        <v>75</v>
      </c>
      <c r="H55">
        <v>61</v>
      </c>
      <c r="J55">
        <v>100</v>
      </c>
      <c r="L55">
        <v>120</v>
      </c>
      <c r="N55">
        <v>120</v>
      </c>
      <c r="P55">
        <f t="shared" si="1"/>
        <v>476</v>
      </c>
      <c r="R55">
        <v>7</v>
      </c>
    </row>
    <row r="56" spans="1:19" s="2" customFormat="1" ht="13.5" customHeight="1">
      <c r="A56" t="s">
        <v>42</v>
      </c>
      <c r="B56" t="s">
        <v>215</v>
      </c>
      <c r="C56"/>
      <c r="D56" t="s">
        <v>66</v>
      </c>
      <c r="E56" t="s">
        <v>216</v>
      </c>
      <c r="F56" s="7">
        <v>120</v>
      </c>
      <c r="G56" s="7"/>
      <c r="H56" s="7">
        <v>29</v>
      </c>
      <c r="I56" s="7"/>
      <c r="J56" s="7">
        <v>94</v>
      </c>
      <c r="K56" s="7"/>
      <c r="L56" s="7">
        <v>112</v>
      </c>
      <c r="M56" s="7"/>
      <c r="N56" s="7">
        <v>120</v>
      </c>
      <c r="O56" s="7"/>
      <c r="P56" s="7">
        <f t="shared" si="1"/>
        <v>475</v>
      </c>
      <c r="R56">
        <v>6</v>
      </c>
      <c r="S56" s="7"/>
    </row>
    <row r="57" spans="2:18" ht="13.5" customHeight="1">
      <c r="B57" t="s">
        <v>195</v>
      </c>
      <c r="C57" t="s">
        <v>46</v>
      </c>
      <c r="D57" t="s">
        <v>189</v>
      </c>
      <c r="E57" t="s">
        <v>196</v>
      </c>
      <c r="F57" s="7">
        <v>100</v>
      </c>
      <c r="G57" s="7"/>
      <c r="H57" s="7">
        <v>120</v>
      </c>
      <c r="I57" s="7"/>
      <c r="J57" s="7">
        <v>110</v>
      </c>
      <c r="K57" s="7"/>
      <c r="L57" s="7">
        <v>120</v>
      </c>
      <c r="M57" s="7"/>
      <c r="N57" s="7">
        <v>3</v>
      </c>
      <c r="O57" s="7"/>
      <c r="P57" s="7">
        <f t="shared" si="1"/>
        <v>453</v>
      </c>
      <c r="R57" s="7">
        <v>5</v>
      </c>
    </row>
    <row r="58" spans="2:18" ht="12.75">
      <c r="B58" t="s">
        <v>341</v>
      </c>
      <c r="D58" t="s">
        <v>264</v>
      </c>
      <c r="E58" t="s">
        <v>342</v>
      </c>
      <c r="F58">
        <v>120</v>
      </c>
      <c r="H58">
        <v>60</v>
      </c>
      <c r="J58">
        <v>93</v>
      </c>
      <c r="L58">
        <v>75</v>
      </c>
      <c r="N58">
        <v>95</v>
      </c>
      <c r="P58">
        <f t="shared" si="1"/>
        <v>443</v>
      </c>
      <c r="R58">
        <v>4</v>
      </c>
    </row>
    <row r="59" spans="2:18" ht="13.5" customHeight="1">
      <c r="B59" t="s">
        <v>188</v>
      </c>
      <c r="D59" t="s">
        <v>189</v>
      </c>
      <c r="E59" t="s">
        <v>191</v>
      </c>
      <c r="F59" s="7">
        <v>120</v>
      </c>
      <c r="G59" s="7"/>
      <c r="H59" s="7">
        <v>30</v>
      </c>
      <c r="I59" s="7"/>
      <c r="J59" s="7">
        <v>52</v>
      </c>
      <c r="K59" s="7"/>
      <c r="L59" s="7">
        <v>120</v>
      </c>
      <c r="M59" s="7"/>
      <c r="N59" s="7">
        <v>111</v>
      </c>
      <c r="O59" s="7"/>
      <c r="P59" s="7">
        <f t="shared" si="1"/>
        <v>433</v>
      </c>
      <c r="Q59" s="2"/>
      <c r="R59" s="7">
        <v>3</v>
      </c>
    </row>
    <row r="60" spans="1:19" s="2" customFormat="1" ht="13.5" customHeight="1">
      <c r="A60" s="7"/>
      <c r="B60" s="7" t="s">
        <v>343</v>
      </c>
      <c r="C60" s="7"/>
      <c r="D60" s="7" t="s">
        <v>19</v>
      </c>
      <c r="E60" s="7" t="s">
        <v>344</v>
      </c>
      <c r="F60" s="7">
        <v>45</v>
      </c>
      <c r="G60" s="7"/>
      <c r="H60" s="7">
        <v>120</v>
      </c>
      <c r="I60" s="7"/>
      <c r="J60" s="7">
        <v>102</v>
      </c>
      <c r="K60" s="7"/>
      <c r="L60" s="7">
        <v>96</v>
      </c>
      <c r="M60" s="7"/>
      <c r="N60" s="7">
        <v>67</v>
      </c>
      <c r="O60" s="7"/>
      <c r="P60" s="7">
        <f t="shared" si="1"/>
        <v>430</v>
      </c>
      <c r="R60" s="7">
        <v>2</v>
      </c>
      <c r="S60" s="7"/>
    </row>
    <row r="61" spans="1:19" s="2" customFormat="1" ht="13.5" customHeight="1">
      <c r="A61" t="s">
        <v>45</v>
      </c>
      <c r="B61" s="7" t="s">
        <v>345</v>
      </c>
      <c r="C61" s="7"/>
      <c r="D61" s="7" t="s">
        <v>19</v>
      </c>
      <c r="E61" s="7" t="s">
        <v>346</v>
      </c>
      <c r="F61" s="7">
        <v>120</v>
      </c>
      <c r="G61" s="7"/>
      <c r="H61" s="7">
        <v>53</v>
      </c>
      <c r="I61" s="7"/>
      <c r="J61" s="7">
        <v>31</v>
      </c>
      <c r="K61" s="7"/>
      <c r="L61" s="7">
        <v>120</v>
      </c>
      <c r="M61" s="7"/>
      <c r="N61" s="7">
        <v>32</v>
      </c>
      <c r="O61" s="7"/>
      <c r="P61" s="7">
        <f t="shared" si="1"/>
        <v>356</v>
      </c>
      <c r="R61" s="7">
        <v>1</v>
      </c>
      <c r="S61" s="7"/>
    </row>
    <row r="62" spans="2:18" ht="13.5" customHeight="1">
      <c r="B62" t="s">
        <v>222</v>
      </c>
      <c r="C62" t="s">
        <v>46</v>
      </c>
      <c r="D62" t="s">
        <v>189</v>
      </c>
      <c r="E62" t="s">
        <v>223</v>
      </c>
      <c r="F62" s="7">
        <v>69</v>
      </c>
      <c r="G62" s="7"/>
      <c r="H62" s="7">
        <v>107</v>
      </c>
      <c r="I62" s="7"/>
      <c r="J62" s="7">
        <v>58</v>
      </c>
      <c r="K62" s="7"/>
      <c r="L62" s="7">
        <v>53</v>
      </c>
      <c r="M62" s="7"/>
      <c r="N62" s="7">
        <v>62</v>
      </c>
      <c r="O62" s="7"/>
      <c r="P62" s="7">
        <f t="shared" si="1"/>
        <v>349</v>
      </c>
      <c r="R62" s="7"/>
    </row>
    <row r="63" spans="1:19" s="2" customFormat="1" ht="13.5" customHeight="1">
      <c r="A63" s="7" t="s">
        <v>347</v>
      </c>
      <c r="B63" s="7" t="s">
        <v>330</v>
      </c>
      <c r="C63" s="7" t="s">
        <v>71</v>
      </c>
      <c r="D63" s="7" t="s">
        <v>19</v>
      </c>
      <c r="E63" s="7" t="s">
        <v>328</v>
      </c>
      <c r="F63" s="7">
        <v>31</v>
      </c>
      <c r="G63" s="7"/>
      <c r="H63" s="7">
        <v>52</v>
      </c>
      <c r="I63" s="7"/>
      <c r="J63" s="7">
        <v>31</v>
      </c>
      <c r="K63" s="7"/>
      <c r="L63" s="7">
        <v>40</v>
      </c>
      <c r="M63" s="7"/>
      <c r="N63" s="7"/>
      <c r="O63" s="7"/>
      <c r="P63" s="7">
        <f t="shared" si="1"/>
        <v>154</v>
      </c>
      <c r="R63" s="7"/>
      <c r="S63" s="7"/>
    </row>
    <row r="65" spans="1:17" ht="13.5" customHeight="1">
      <c r="A65" s="7"/>
      <c r="B65" s="8" t="s">
        <v>308</v>
      </c>
      <c r="C65" s="8"/>
      <c r="D65" s="7"/>
      <c r="E65" s="7"/>
      <c r="Q65" s="13" t="s">
        <v>158</v>
      </c>
    </row>
    <row r="66" spans="1:18" ht="12.75">
      <c r="A66" t="s">
        <v>12</v>
      </c>
      <c r="B66" t="s">
        <v>334</v>
      </c>
      <c r="D66" t="s">
        <v>335</v>
      </c>
      <c r="E66" t="s">
        <v>336</v>
      </c>
      <c r="F66" s="7"/>
      <c r="G66" s="7"/>
      <c r="H66" s="7"/>
      <c r="I66" s="7"/>
      <c r="J66" s="7">
        <v>900</v>
      </c>
      <c r="K66" s="7"/>
      <c r="L66" s="7">
        <v>300</v>
      </c>
      <c r="M66" s="7"/>
      <c r="N66" s="7"/>
      <c r="O66" s="7"/>
      <c r="P66" s="7"/>
      <c r="Q66">
        <v>1260</v>
      </c>
      <c r="R66" s="7">
        <v>30</v>
      </c>
    </row>
    <row r="67" spans="1:19" s="2" customFormat="1" ht="13.5" customHeight="1">
      <c r="A67" s="7"/>
      <c r="B67" t="s">
        <v>68</v>
      </c>
      <c r="C67"/>
      <c r="D67" t="s">
        <v>9</v>
      </c>
      <c r="E67" t="s">
        <v>69</v>
      </c>
      <c r="F67" s="7"/>
      <c r="G67" s="7"/>
      <c r="H67" s="7"/>
      <c r="I67" s="7"/>
      <c r="J67" s="7">
        <v>900</v>
      </c>
      <c r="K67" s="7"/>
      <c r="L67" s="7">
        <v>172</v>
      </c>
      <c r="M67" s="7"/>
      <c r="N67" s="7"/>
      <c r="O67" s="7"/>
      <c r="P67" s="7"/>
      <c r="Q67" s="7">
        <v>1260</v>
      </c>
      <c r="R67" s="7">
        <v>25</v>
      </c>
      <c r="S67" s="7"/>
    </row>
    <row r="68" spans="2:18" ht="12.75">
      <c r="B68" t="s">
        <v>348</v>
      </c>
      <c r="C68" t="s">
        <v>24</v>
      </c>
      <c r="D68" t="s">
        <v>8</v>
      </c>
      <c r="E68" t="s">
        <v>349</v>
      </c>
      <c r="F68" s="7"/>
      <c r="G68" s="7"/>
      <c r="H68" s="7"/>
      <c r="I68" s="7"/>
      <c r="J68" s="7">
        <v>900</v>
      </c>
      <c r="K68" s="7"/>
      <c r="L68" s="7">
        <v>109</v>
      </c>
      <c r="M68" s="7"/>
      <c r="Q68">
        <v>1260</v>
      </c>
      <c r="R68">
        <v>21</v>
      </c>
    </row>
    <row r="69" spans="1:19" s="2" customFormat="1" ht="13.5" customHeight="1">
      <c r="A69" s="7"/>
      <c r="B69" s="7" t="s">
        <v>350</v>
      </c>
      <c r="C69" s="7"/>
      <c r="D69" s="7" t="s">
        <v>19</v>
      </c>
      <c r="E69" s="7" t="s">
        <v>351</v>
      </c>
      <c r="F69"/>
      <c r="G69"/>
      <c r="H69"/>
      <c r="I69"/>
      <c r="J69">
        <v>900</v>
      </c>
      <c r="K69"/>
      <c r="L69"/>
      <c r="M69"/>
      <c r="N69"/>
      <c r="O69"/>
      <c r="P69"/>
      <c r="Q69">
        <v>1260</v>
      </c>
      <c r="R69" s="7">
        <v>18</v>
      </c>
      <c r="S69" s="7"/>
    </row>
    <row r="70" spans="1:18" ht="12.75">
      <c r="A70" t="s">
        <v>15</v>
      </c>
      <c r="B70" t="s">
        <v>352</v>
      </c>
      <c r="D70" t="s">
        <v>93</v>
      </c>
      <c r="E70" t="s">
        <v>353</v>
      </c>
      <c r="F70" s="7">
        <v>180</v>
      </c>
      <c r="G70" s="7"/>
      <c r="H70" s="7">
        <v>180</v>
      </c>
      <c r="I70" s="7"/>
      <c r="J70" s="7">
        <v>178</v>
      </c>
      <c r="K70" s="7"/>
      <c r="L70" s="7">
        <v>180</v>
      </c>
      <c r="M70" s="7"/>
      <c r="N70" s="7">
        <v>180</v>
      </c>
      <c r="O70" s="7"/>
      <c r="P70" s="7">
        <f aca="true" t="shared" si="2" ref="P70:P77">SUM(F70:O70)</f>
        <v>898</v>
      </c>
      <c r="Q70" s="7">
        <f aca="true" t="shared" si="3" ref="Q70:Q75">SUM(P70*1.4)</f>
        <v>1257.1999999999998</v>
      </c>
      <c r="R70">
        <v>16</v>
      </c>
    </row>
    <row r="71" spans="2:18" ht="13.5" customHeight="1">
      <c r="B71" t="s">
        <v>54</v>
      </c>
      <c r="C71" t="s">
        <v>24</v>
      </c>
      <c r="D71" t="s">
        <v>49</v>
      </c>
      <c r="E71" t="s">
        <v>55</v>
      </c>
      <c r="F71" s="7">
        <v>156</v>
      </c>
      <c r="G71" s="7"/>
      <c r="H71" s="7">
        <v>180</v>
      </c>
      <c r="I71" s="7"/>
      <c r="J71" s="7">
        <v>180</v>
      </c>
      <c r="K71" s="7"/>
      <c r="L71" s="7">
        <v>180</v>
      </c>
      <c r="M71" s="7"/>
      <c r="N71" s="7">
        <v>180</v>
      </c>
      <c r="O71" s="7"/>
      <c r="P71" s="7">
        <f t="shared" si="2"/>
        <v>876</v>
      </c>
      <c r="Q71" s="7">
        <f t="shared" si="3"/>
        <v>1226.3999999999999</v>
      </c>
      <c r="R71" s="7">
        <v>15</v>
      </c>
    </row>
    <row r="72" spans="1:19" s="2" customFormat="1" ht="13.5" customHeight="1">
      <c r="A72" s="7"/>
      <c r="B72" s="7" t="s">
        <v>10</v>
      </c>
      <c r="C72" s="7"/>
      <c r="D72" s="7" t="s">
        <v>9</v>
      </c>
      <c r="E72" s="7" t="s">
        <v>11</v>
      </c>
      <c r="F72" s="7">
        <v>180</v>
      </c>
      <c r="G72" s="7"/>
      <c r="H72" s="7">
        <v>180</v>
      </c>
      <c r="I72" s="7"/>
      <c r="J72" s="7">
        <v>155</v>
      </c>
      <c r="K72" s="7"/>
      <c r="L72" s="7">
        <v>180</v>
      </c>
      <c r="M72" s="7"/>
      <c r="N72" s="7">
        <v>180</v>
      </c>
      <c r="O72" s="7"/>
      <c r="P72" s="7">
        <f t="shared" si="2"/>
        <v>875</v>
      </c>
      <c r="Q72" s="7">
        <f t="shared" si="3"/>
        <v>1225</v>
      </c>
      <c r="R72" s="7">
        <v>14</v>
      </c>
      <c r="S72" s="7"/>
    </row>
    <row r="73" spans="1:19" s="2" customFormat="1" ht="13.5" customHeight="1">
      <c r="A73" s="7"/>
      <c r="B73" s="7" t="s">
        <v>85</v>
      </c>
      <c r="C73" s="7"/>
      <c r="D73" s="7" t="s">
        <v>49</v>
      </c>
      <c r="E73" s="7" t="s">
        <v>86</v>
      </c>
      <c r="F73" s="7">
        <v>180</v>
      </c>
      <c r="G73" s="7"/>
      <c r="H73" s="7">
        <v>180</v>
      </c>
      <c r="I73" s="7"/>
      <c r="J73" s="7">
        <v>180</v>
      </c>
      <c r="K73" s="7"/>
      <c r="L73" s="7">
        <v>180</v>
      </c>
      <c r="M73" s="7"/>
      <c r="N73" s="7">
        <v>153</v>
      </c>
      <c r="O73" s="7"/>
      <c r="P73" s="7">
        <f t="shared" si="2"/>
        <v>873</v>
      </c>
      <c r="Q73" s="7">
        <f t="shared" si="3"/>
        <v>1222.1999999999998</v>
      </c>
      <c r="R73" s="7">
        <v>13</v>
      </c>
      <c r="S73" s="7"/>
    </row>
    <row r="74" spans="2:19" ht="12.75">
      <c r="B74" t="s">
        <v>231</v>
      </c>
      <c r="D74" t="s">
        <v>49</v>
      </c>
      <c r="E74" t="s">
        <v>232</v>
      </c>
      <c r="F74" s="7">
        <v>180</v>
      </c>
      <c r="G74" s="7"/>
      <c r="H74" s="7">
        <v>180</v>
      </c>
      <c r="I74" s="7"/>
      <c r="J74" s="7">
        <v>180</v>
      </c>
      <c r="K74" s="7"/>
      <c r="L74" s="7">
        <v>131</v>
      </c>
      <c r="M74" s="7"/>
      <c r="N74" s="7">
        <v>180</v>
      </c>
      <c r="O74" s="7"/>
      <c r="P74" s="7">
        <f t="shared" si="2"/>
        <v>851</v>
      </c>
      <c r="Q74" s="7">
        <f t="shared" si="3"/>
        <v>1191.3999999999999</v>
      </c>
      <c r="R74" s="7">
        <v>12</v>
      </c>
      <c r="S74" s="7"/>
    </row>
    <row r="75" spans="1:20" ht="15.75">
      <c r="A75" t="s">
        <v>16</v>
      </c>
      <c r="B75" t="s">
        <v>155</v>
      </c>
      <c r="D75" t="s">
        <v>156</v>
      </c>
      <c r="E75" t="s">
        <v>157</v>
      </c>
      <c r="F75" s="7">
        <v>105</v>
      </c>
      <c r="G75" s="7"/>
      <c r="H75" s="7">
        <v>180</v>
      </c>
      <c r="I75" s="7"/>
      <c r="J75" s="7">
        <v>180</v>
      </c>
      <c r="K75" s="7"/>
      <c r="L75" s="7">
        <v>180</v>
      </c>
      <c r="M75" s="7"/>
      <c r="N75" s="7">
        <v>180</v>
      </c>
      <c r="O75" s="7"/>
      <c r="P75" s="7">
        <f t="shared" si="2"/>
        <v>825</v>
      </c>
      <c r="Q75" s="7">
        <f t="shared" si="3"/>
        <v>1155</v>
      </c>
      <c r="R75" s="7">
        <v>11</v>
      </c>
      <c r="S75" s="7"/>
      <c r="T75" s="2"/>
    </row>
    <row r="76" spans="1:18" s="2" customFormat="1" ht="13.5" customHeight="1">
      <c r="A76" s="7"/>
      <c r="B76" s="7" t="s">
        <v>354</v>
      </c>
      <c r="C76" s="7" t="s">
        <v>24</v>
      </c>
      <c r="D76" s="7" t="s">
        <v>9</v>
      </c>
      <c r="E76" s="7" t="s">
        <v>355</v>
      </c>
      <c r="F76" s="7">
        <v>180</v>
      </c>
      <c r="G76" s="7"/>
      <c r="H76" s="7">
        <v>144</v>
      </c>
      <c r="I76" s="7"/>
      <c r="J76" s="7">
        <v>180</v>
      </c>
      <c r="K76" s="7"/>
      <c r="L76" s="7">
        <v>180</v>
      </c>
      <c r="M76" s="7"/>
      <c r="N76" s="7">
        <v>98</v>
      </c>
      <c r="O76" s="7"/>
      <c r="P76" s="7">
        <f t="shared" si="2"/>
        <v>782</v>
      </c>
      <c r="Q76" s="7">
        <f aca="true" t="shared" si="4" ref="Q76:Q83">SUM(P76*1.4)</f>
        <v>1094.8</v>
      </c>
      <c r="R76" s="7">
        <v>10</v>
      </c>
    </row>
    <row r="77" spans="1:19" s="2" customFormat="1" ht="13.5" customHeight="1">
      <c r="A77" s="7"/>
      <c r="B77" s="7" t="s">
        <v>83</v>
      </c>
      <c r="C77" s="7" t="s">
        <v>46</v>
      </c>
      <c r="D77" s="7" t="s">
        <v>49</v>
      </c>
      <c r="E77" s="7" t="s">
        <v>84</v>
      </c>
      <c r="F77" s="7">
        <v>180</v>
      </c>
      <c r="G77" s="7"/>
      <c r="H77" s="7">
        <v>61</v>
      </c>
      <c r="I77" s="7"/>
      <c r="J77" s="7">
        <v>180</v>
      </c>
      <c r="K77" s="7"/>
      <c r="L77" s="7">
        <v>180</v>
      </c>
      <c r="M77" s="7"/>
      <c r="N77" s="7">
        <v>180</v>
      </c>
      <c r="O77" s="7"/>
      <c r="P77" s="7">
        <f t="shared" si="2"/>
        <v>781</v>
      </c>
      <c r="Q77" s="7">
        <f t="shared" si="4"/>
        <v>1093.3999999999999</v>
      </c>
      <c r="R77" s="7">
        <v>9</v>
      </c>
      <c r="S77" s="7"/>
    </row>
    <row r="78" spans="2:20" ht="13.5" customHeight="1">
      <c r="B78" t="s">
        <v>76</v>
      </c>
      <c r="D78" t="s">
        <v>26</v>
      </c>
      <c r="E78" t="s">
        <v>77</v>
      </c>
      <c r="F78" s="7">
        <v>180</v>
      </c>
      <c r="G78" s="7"/>
      <c r="H78" s="7">
        <v>180</v>
      </c>
      <c r="I78" s="7"/>
      <c r="J78" s="7">
        <v>180</v>
      </c>
      <c r="K78" s="7"/>
      <c r="L78" s="7">
        <v>125</v>
      </c>
      <c r="M78" s="7"/>
      <c r="N78" s="7">
        <v>105</v>
      </c>
      <c r="O78" s="7"/>
      <c r="P78" s="7">
        <f aca="true" t="shared" si="5" ref="P78:P83">SUM(F78:O78)</f>
        <v>770</v>
      </c>
      <c r="Q78" s="7">
        <f t="shared" si="4"/>
        <v>1078</v>
      </c>
      <c r="R78" s="7">
        <v>8</v>
      </c>
      <c r="S78" s="7"/>
      <c r="T78" s="2"/>
    </row>
    <row r="79" spans="1:18" s="2" customFormat="1" ht="13.5" customHeight="1">
      <c r="A79" s="7"/>
      <c r="B79" s="7" t="s">
        <v>227</v>
      </c>
      <c r="C79" s="7" t="s">
        <v>46</v>
      </c>
      <c r="D79" s="7" t="s">
        <v>9</v>
      </c>
      <c r="E79" s="7" t="s">
        <v>11</v>
      </c>
      <c r="F79" s="7">
        <v>180</v>
      </c>
      <c r="G79" s="7"/>
      <c r="H79" s="7">
        <v>180</v>
      </c>
      <c r="I79" s="7"/>
      <c r="J79" s="7">
        <v>156</v>
      </c>
      <c r="K79" s="7"/>
      <c r="L79" s="7">
        <v>97</v>
      </c>
      <c r="M79" s="7"/>
      <c r="N79" s="7">
        <v>140</v>
      </c>
      <c r="O79" s="7"/>
      <c r="P79" s="7">
        <f t="shared" si="5"/>
        <v>753</v>
      </c>
      <c r="Q79" s="7">
        <f t="shared" si="4"/>
        <v>1054.2</v>
      </c>
      <c r="R79" s="7">
        <v>7</v>
      </c>
    </row>
    <row r="80" spans="1:19" s="2" customFormat="1" ht="13.5" customHeight="1">
      <c r="A80" s="7" t="s">
        <v>42</v>
      </c>
      <c r="B80" s="7" t="s">
        <v>89</v>
      </c>
      <c r="C80" s="7"/>
      <c r="D80" s="7" t="s">
        <v>49</v>
      </c>
      <c r="E80" s="7" t="s">
        <v>139</v>
      </c>
      <c r="F80" s="7">
        <v>133</v>
      </c>
      <c r="G80" s="7"/>
      <c r="H80" s="7">
        <v>101</v>
      </c>
      <c r="I80" s="7"/>
      <c r="J80" s="7">
        <v>180</v>
      </c>
      <c r="K80" s="7"/>
      <c r="L80" s="7">
        <v>107</v>
      </c>
      <c r="M80" s="7"/>
      <c r="N80" s="7">
        <v>180</v>
      </c>
      <c r="O80" s="7"/>
      <c r="P80" s="7">
        <f t="shared" si="5"/>
        <v>701</v>
      </c>
      <c r="Q80" s="7">
        <f t="shared" si="4"/>
        <v>981.4</v>
      </c>
      <c r="R80" s="7">
        <v>6</v>
      </c>
      <c r="S80" s="7"/>
    </row>
    <row r="81" spans="1:19" s="2" customFormat="1" ht="13.5" customHeight="1">
      <c r="A81" s="7"/>
      <c r="B81" s="7" t="s">
        <v>356</v>
      </c>
      <c r="C81" s="7"/>
      <c r="D81" s="7" t="s">
        <v>357</v>
      </c>
      <c r="E81" s="7" t="s">
        <v>358</v>
      </c>
      <c r="F81" s="7">
        <v>76</v>
      </c>
      <c r="G81" s="7"/>
      <c r="H81" s="7">
        <v>151</v>
      </c>
      <c r="I81" s="7"/>
      <c r="J81" s="7">
        <v>52</v>
      </c>
      <c r="K81" s="7"/>
      <c r="L81" s="7">
        <v>180</v>
      </c>
      <c r="M81" s="7"/>
      <c r="N81" s="7">
        <v>158</v>
      </c>
      <c r="O81" s="7"/>
      <c r="P81" s="7">
        <f t="shared" si="5"/>
        <v>617</v>
      </c>
      <c r="Q81" s="7">
        <f t="shared" si="4"/>
        <v>863.8</v>
      </c>
      <c r="R81" s="7">
        <v>5</v>
      </c>
      <c r="S81" s="7"/>
    </row>
    <row r="82" spans="1:19" s="2" customFormat="1" ht="13.5" customHeight="1">
      <c r="A82" s="7"/>
      <c r="B82" s="7" t="s">
        <v>225</v>
      </c>
      <c r="C82" s="7"/>
      <c r="D82" s="7" t="s">
        <v>9</v>
      </c>
      <c r="E82" s="7" t="s">
        <v>226</v>
      </c>
      <c r="F82" s="7">
        <v>180</v>
      </c>
      <c r="G82" s="7"/>
      <c r="H82" s="7">
        <v>180</v>
      </c>
      <c r="I82" s="7"/>
      <c r="J82" s="7">
        <v>180</v>
      </c>
      <c r="K82" s="7"/>
      <c r="L82" s="7">
        <v>0</v>
      </c>
      <c r="M82" s="7"/>
      <c r="N82" s="7"/>
      <c r="O82" s="7"/>
      <c r="P82" s="7">
        <f t="shared" si="5"/>
        <v>540</v>
      </c>
      <c r="Q82" s="7">
        <f t="shared" si="4"/>
        <v>756</v>
      </c>
      <c r="R82" s="7">
        <v>4</v>
      </c>
      <c r="S82"/>
    </row>
    <row r="83" spans="1:18" ht="12.75">
      <c r="A83" t="s">
        <v>44</v>
      </c>
      <c r="B83" t="s">
        <v>233</v>
      </c>
      <c r="D83" t="s">
        <v>49</v>
      </c>
      <c r="E83" t="s">
        <v>234</v>
      </c>
      <c r="F83" s="7">
        <v>100</v>
      </c>
      <c r="G83" s="7"/>
      <c r="H83" s="7">
        <v>180</v>
      </c>
      <c r="I83" s="7"/>
      <c r="J83" s="7">
        <v>105</v>
      </c>
      <c r="K83" s="7"/>
      <c r="L83" s="7"/>
      <c r="M83" s="7"/>
      <c r="N83" s="7"/>
      <c r="O83" s="7"/>
      <c r="P83" s="7">
        <f t="shared" si="5"/>
        <v>385</v>
      </c>
      <c r="Q83" s="7">
        <f t="shared" si="4"/>
        <v>539</v>
      </c>
      <c r="R83" s="7">
        <v>3</v>
      </c>
    </row>
    <row r="85" spans="1:19" ht="13.5" customHeight="1">
      <c r="A85" s="7"/>
      <c r="B85" s="8" t="s">
        <v>309</v>
      </c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 t="s">
        <v>158</v>
      </c>
      <c r="R85" s="7"/>
      <c r="S85" s="7"/>
    </row>
    <row r="86" spans="1:19" s="2" customFormat="1" ht="13.5" customHeight="1">
      <c r="A86" s="7" t="s">
        <v>12</v>
      </c>
      <c r="B86" s="7" t="s">
        <v>90</v>
      </c>
      <c r="D86" s="7" t="s">
        <v>91</v>
      </c>
      <c r="E86" s="7" t="s">
        <v>92</v>
      </c>
      <c r="F86" s="7">
        <v>180</v>
      </c>
      <c r="G86" s="7"/>
      <c r="H86" s="7">
        <v>180</v>
      </c>
      <c r="I86" s="7"/>
      <c r="J86" s="7">
        <v>72</v>
      </c>
      <c r="K86" s="7"/>
      <c r="L86" s="7">
        <v>130</v>
      </c>
      <c r="M86" s="7"/>
      <c r="N86" s="7">
        <v>172</v>
      </c>
      <c r="O86" s="7"/>
      <c r="P86" s="7">
        <f aca="true" t="shared" si="6" ref="P86:P91">SUM(F86:O86)</f>
        <v>734</v>
      </c>
      <c r="Q86" s="7">
        <f aca="true" t="shared" si="7" ref="Q86:Q91">SUM(P86*1.4)</f>
        <v>1027.6</v>
      </c>
      <c r="R86" s="7">
        <v>30</v>
      </c>
      <c r="S86" s="7"/>
    </row>
    <row r="87" spans="1:19" s="2" customFormat="1" ht="13.5" customHeight="1">
      <c r="A87" s="7"/>
      <c r="B87" s="7" t="s">
        <v>159</v>
      </c>
      <c r="C87" s="7"/>
      <c r="D87" s="7" t="s">
        <v>8</v>
      </c>
      <c r="E87" s="7" t="s">
        <v>160</v>
      </c>
      <c r="F87" s="7">
        <v>127</v>
      </c>
      <c r="G87" s="7"/>
      <c r="H87" s="7">
        <v>180</v>
      </c>
      <c r="I87" s="7"/>
      <c r="J87" s="7">
        <v>116</v>
      </c>
      <c r="K87" s="7"/>
      <c r="L87" s="7">
        <v>101</v>
      </c>
      <c r="M87" s="7"/>
      <c r="N87" s="7">
        <v>180</v>
      </c>
      <c r="O87" s="7"/>
      <c r="P87" s="7">
        <f t="shared" si="6"/>
        <v>704</v>
      </c>
      <c r="Q87" s="7">
        <f t="shared" si="7"/>
        <v>985.5999999999999</v>
      </c>
      <c r="R87" s="7">
        <v>25</v>
      </c>
      <c r="S87" s="7"/>
    </row>
    <row r="88" spans="1:18" s="2" customFormat="1" ht="13.5" customHeight="1">
      <c r="A88" s="7"/>
      <c r="B88" s="7" t="s">
        <v>359</v>
      </c>
      <c r="C88" s="7"/>
      <c r="D88" s="7" t="s">
        <v>9</v>
      </c>
      <c r="E88" s="7" t="s">
        <v>360</v>
      </c>
      <c r="F88" s="7">
        <v>180</v>
      </c>
      <c r="G88" s="7"/>
      <c r="H88" s="7">
        <v>170</v>
      </c>
      <c r="I88" s="7"/>
      <c r="J88" s="7">
        <v>180</v>
      </c>
      <c r="K88" s="7"/>
      <c r="L88" s="7">
        <v>93</v>
      </c>
      <c r="M88" s="7"/>
      <c r="N88" s="7">
        <v>63</v>
      </c>
      <c r="O88" s="7"/>
      <c r="P88" s="7">
        <f t="shared" si="6"/>
        <v>686</v>
      </c>
      <c r="Q88" s="7">
        <f t="shared" si="7"/>
        <v>960.4</v>
      </c>
      <c r="R88" s="7">
        <v>21</v>
      </c>
    </row>
    <row r="89" spans="1:19" s="2" customFormat="1" ht="13.5" customHeight="1">
      <c r="A89" s="7"/>
      <c r="B89" s="7" t="s">
        <v>37</v>
      </c>
      <c r="D89" s="7" t="s">
        <v>8</v>
      </c>
      <c r="E89" s="7" t="s">
        <v>38</v>
      </c>
      <c r="F89" s="7">
        <v>161</v>
      </c>
      <c r="G89" s="7"/>
      <c r="H89" s="7">
        <v>180</v>
      </c>
      <c r="I89" s="7"/>
      <c r="J89" s="7">
        <v>180</v>
      </c>
      <c r="K89" s="7"/>
      <c r="L89" s="7">
        <v>86</v>
      </c>
      <c r="M89" s="7"/>
      <c r="N89" s="7">
        <v>74</v>
      </c>
      <c r="O89" s="7"/>
      <c r="P89" s="7">
        <f t="shared" si="6"/>
        <v>681</v>
      </c>
      <c r="Q89" s="7">
        <f t="shared" si="7"/>
        <v>953.4</v>
      </c>
      <c r="R89" s="7">
        <v>18</v>
      </c>
      <c r="S89" s="7"/>
    </row>
    <row r="90" spans="1:18" ht="12.75">
      <c r="A90" t="s">
        <v>15</v>
      </c>
      <c r="B90" t="s">
        <v>239</v>
      </c>
      <c r="D90" t="s">
        <v>26</v>
      </c>
      <c r="E90" t="s">
        <v>240</v>
      </c>
      <c r="F90" s="7">
        <v>121</v>
      </c>
      <c r="G90" s="7"/>
      <c r="H90" s="7">
        <v>180</v>
      </c>
      <c r="I90" s="7"/>
      <c r="J90" s="7">
        <v>116</v>
      </c>
      <c r="K90" s="7"/>
      <c r="L90" s="7">
        <v>90</v>
      </c>
      <c r="M90" s="7"/>
      <c r="N90" s="7">
        <v>94</v>
      </c>
      <c r="O90" s="7"/>
      <c r="P90" s="7">
        <f t="shared" si="6"/>
        <v>601</v>
      </c>
      <c r="Q90" s="7">
        <f t="shared" si="7"/>
        <v>841.4</v>
      </c>
      <c r="R90" s="7">
        <v>16</v>
      </c>
    </row>
    <row r="91" spans="1:19" s="2" customFormat="1" ht="13.5" customHeight="1">
      <c r="A91" s="7" t="s">
        <v>361</v>
      </c>
      <c r="B91" s="7" t="s">
        <v>362</v>
      </c>
      <c r="D91" s="7" t="s">
        <v>91</v>
      </c>
      <c r="E91" s="7" t="s">
        <v>363</v>
      </c>
      <c r="F91" s="7">
        <v>140</v>
      </c>
      <c r="G91" s="7"/>
      <c r="H91" s="7"/>
      <c r="I91" s="7"/>
      <c r="J91" s="7"/>
      <c r="K91" s="7"/>
      <c r="L91" s="7"/>
      <c r="M91" s="7"/>
      <c r="N91" s="7"/>
      <c r="O91" s="7"/>
      <c r="P91" s="7">
        <f t="shared" si="6"/>
        <v>140</v>
      </c>
      <c r="Q91" s="7">
        <f t="shared" si="7"/>
        <v>196</v>
      </c>
      <c r="R91" s="7">
        <v>15</v>
      </c>
      <c r="S91" s="7"/>
    </row>
    <row r="93" spans="1:19" ht="13.5" customHeight="1">
      <c r="A93" s="7"/>
      <c r="B93" s="8" t="s">
        <v>310</v>
      </c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20" s="7" customFormat="1" ht="13.5" customHeight="1">
      <c r="A94" s="7" t="s">
        <v>12</v>
      </c>
      <c r="B94" s="7" t="s">
        <v>136</v>
      </c>
      <c r="C94" s="7" t="s">
        <v>46</v>
      </c>
      <c r="D94" s="7" t="s">
        <v>93</v>
      </c>
      <c r="E94" s="7" t="s">
        <v>94</v>
      </c>
      <c r="J94" s="7">
        <v>500</v>
      </c>
      <c r="L94" s="7">
        <v>144</v>
      </c>
      <c r="R94" s="7">
        <v>30</v>
      </c>
      <c r="T94" s="2"/>
    </row>
    <row r="95" spans="1:19" s="2" customFormat="1" ht="13.5" customHeight="1">
      <c r="A95" s="7"/>
      <c r="B95" s="7" t="s">
        <v>97</v>
      </c>
      <c r="C95" s="7" t="s">
        <v>71</v>
      </c>
      <c r="D95" s="7" t="s">
        <v>93</v>
      </c>
      <c r="E95" s="7" t="s">
        <v>98</v>
      </c>
      <c r="F95" s="7"/>
      <c r="G95" s="7"/>
      <c r="H95" s="7"/>
      <c r="I95" s="7"/>
      <c r="J95" s="7">
        <v>500</v>
      </c>
      <c r="K95" s="7"/>
      <c r="L95" s="7">
        <v>134</v>
      </c>
      <c r="M95" s="7"/>
      <c r="N95" s="7"/>
      <c r="O95" s="7"/>
      <c r="P95" s="7"/>
      <c r="Q95" s="7"/>
      <c r="R95" s="7">
        <v>25</v>
      </c>
      <c r="S95" s="7"/>
    </row>
    <row r="96" spans="2:19" s="2" customFormat="1" ht="13.5" customHeight="1">
      <c r="B96" s="7" t="s">
        <v>162</v>
      </c>
      <c r="C96" s="7"/>
      <c r="D96" s="7" t="s">
        <v>93</v>
      </c>
      <c r="E96" s="7" t="s">
        <v>163</v>
      </c>
      <c r="F96" s="7"/>
      <c r="G96" s="7"/>
      <c r="H96" s="7"/>
      <c r="I96" s="7"/>
      <c r="J96" s="7">
        <v>500</v>
      </c>
      <c r="K96" s="7"/>
      <c r="L96" s="7"/>
      <c r="M96" s="7"/>
      <c r="N96" s="7"/>
      <c r="O96" s="7"/>
      <c r="P96" s="7"/>
      <c r="Q96" s="7"/>
      <c r="R96" s="7">
        <v>21</v>
      </c>
      <c r="S96" s="7"/>
    </row>
    <row r="97" spans="1:19" s="2" customFormat="1" ht="13.5" customHeight="1">
      <c r="A97" s="7"/>
      <c r="B97" s="7" t="s">
        <v>104</v>
      </c>
      <c r="C97" s="7"/>
      <c r="D97" s="7" t="s">
        <v>93</v>
      </c>
      <c r="E97" s="7" t="s">
        <v>105</v>
      </c>
      <c r="F97" s="7">
        <v>100</v>
      </c>
      <c r="G97" s="7"/>
      <c r="H97" s="7">
        <v>100</v>
      </c>
      <c r="I97" s="7"/>
      <c r="J97" s="7">
        <v>100</v>
      </c>
      <c r="K97" s="7"/>
      <c r="L97" s="7">
        <v>68</v>
      </c>
      <c r="M97" s="7"/>
      <c r="N97" s="7">
        <v>100</v>
      </c>
      <c r="O97" s="7"/>
      <c r="P97" s="7">
        <f>SUM(F97:O97)</f>
        <v>468</v>
      </c>
      <c r="Q97" s="7"/>
      <c r="R97" s="7">
        <v>18</v>
      </c>
      <c r="S97" s="7"/>
    </row>
    <row r="98" spans="1:19" s="2" customFormat="1" ht="13.5" customHeight="1">
      <c r="A98" s="7" t="s">
        <v>15</v>
      </c>
      <c r="B98" s="7" t="s">
        <v>99</v>
      </c>
      <c r="D98" s="7" t="s">
        <v>28</v>
      </c>
      <c r="E98" s="7" t="s">
        <v>100</v>
      </c>
      <c r="F98" s="7">
        <v>100</v>
      </c>
      <c r="G98" s="7"/>
      <c r="H98" s="7">
        <v>72</v>
      </c>
      <c r="I98" s="7"/>
      <c r="J98" s="7">
        <v>88</v>
      </c>
      <c r="K98" s="7"/>
      <c r="L98" s="7">
        <v>100</v>
      </c>
      <c r="M98" s="7"/>
      <c r="N98" s="7">
        <v>100</v>
      </c>
      <c r="O98" s="7"/>
      <c r="P98" s="7">
        <f>SUM(F98:O98)</f>
        <v>460</v>
      </c>
      <c r="Q98" s="7"/>
      <c r="R98" s="7">
        <v>16</v>
      </c>
      <c r="S98" s="7"/>
    </row>
    <row r="99" spans="2:20" ht="13.5" customHeight="1">
      <c r="B99" t="s">
        <v>243</v>
      </c>
      <c r="D99" t="s">
        <v>8</v>
      </c>
      <c r="E99" t="s">
        <v>244</v>
      </c>
      <c r="F99" s="7">
        <v>100</v>
      </c>
      <c r="G99" s="7"/>
      <c r="H99" s="7">
        <v>71</v>
      </c>
      <c r="I99" s="7"/>
      <c r="J99" s="7">
        <v>73</v>
      </c>
      <c r="K99" s="7"/>
      <c r="L99" s="7">
        <v>100</v>
      </c>
      <c r="M99" s="7"/>
      <c r="N99" s="7">
        <v>100</v>
      </c>
      <c r="O99" s="7"/>
      <c r="P99" s="7">
        <f>SUM(F99:O99)</f>
        <v>444</v>
      </c>
      <c r="Q99" s="7"/>
      <c r="R99" s="7">
        <v>15</v>
      </c>
      <c r="S99" s="7"/>
      <c r="T99" s="2"/>
    </row>
    <row r="100" spans="1:19" s="2" customFormat="1" ht="13.5" customHeight="1">
      <c r="A100" s="7"/>
      <c r="B100" s="7" t="s">
        <v>164</v>
      </c>
      <c r="D100" s="7" t="s">
        <v>28</v>
      </c>
      <c r="E100" s="7" t="s">
        <v>165</v>
      </c>
      <c r="F100" s="7">
        <v>74</v>
      </c>
      <c r="G100" s="7"/>
      <c r="H100" s="7">
        <v>78</v>
      </c>
      <c r="I100" s="7"/>
      <c r="J100" s="7">
        <v>76</v>
      </c>
      <c r="K100" s="7"/>
      <c r="L100" s="7">
        <v>100</v>
      </c>
      <c r="M100" s="7"/>
      <c r="N100" s="7">
        <v>100</v>
      </c>
      <c r="O100" s="7"/>
      <c r="P100" s="7">
        <f>SUM(F100:O100)</f>
        <v>428</v>
      </c>
      <c r="Q100" s="7"/>
      <c r="R100" s="7">
        <v>14</v>
      </c>
      <c r="S100" s="7"/>
    </row>
    <row r="101" spans="1:18" ht="13.5" customHeight="1">
      <c r="A101" t="s">
        <v>364</v>
      </c>
      <c r="B101" t="s">
        <v>31</v>
      </c>
      <c r="D101" t="s">
        <v>8</v>
      </c>
      <c r="E101" t="s">
        <v>32</v>
      </c>
      <c r="F101">
        <v>100</v>
      </c>
      <c r="H101">
        <v>60</v>
      </c>
      <c r="P101" s="7">
        <f>SUM(F101:O101)</f>
        <v>160</v>
      </c>
      <c r="Q101" s="7"/>
      <c r="R101">
        <v>13</v>
      </c>
    </row>
    <row r="102" spans="1:20" s="2" customFormat="1" ht="13.5" customHeight="1">
      <c r="A102" s="7"/>
      <c r="B102" s="7"/>
      <c r="C102" s="7"/>
      <c r="D102" s="7"/>
      <c r="E102" s="7"/>
      <c r="F102"/>
      <c r="G102"/>
      <c r="H102"/>
      <c r="I102"/>
      <c r="J102"/>
      <c r="K102"/>
      <c r="L102"/>
      <c r="M102"/>
      <c r="N102"/>
      <c r="O102"/>
      <c r="P102" s="7"/>
      <c r="Q102" s="7"/>
      <c r="R102"/>
      <c r="S102"/>
      <c r="T102"/>
    </row>
    <row r="103" spans="1:19" ht="13.5" customHeight="1">
      <c r="A103" s="7"/>
      <c r="B103" s="8" t="s">
        <v>311</v>
      </c>
      <c r="C103" s="8"/>
      <c r="D103" s="7"/>
      <c r="E103" s="7"/>
      <c r="P103" s="7"/>
      <c r="Q103" s="7"/>
      <c r="R103" s="7"/>
      <c r="S103" s="7"/>
    </row>
    <row r="104" spans="1:18" ht="13.5" customHeight="1">
      <c r="A104" s="7" t="s">
        <v>12</v>
      </c>
      <c r="B104" t="s">
        <v>99</v>
      </c>
      <c r="D104" t="s">
        <v>28</v>
      </c>
      <c r="E104" t="s">
        <v>100</v>
      </c>
      <c r="J104">
        <v>600</v>
      </c>
      <c r="L104">
        <v>180</v>
      </c>
      <c r="M104">
        <v>183</v>
      </c>
      <c r="P104" s="7"/>
      <c r="Q104" s="7"/>
      <c r="R104">
        <v>30</v>
      </c>
    </row>
    <row r="105" spans="1:19" s="2" customFormat="1" ht="13.5" customHeight="1">
      <c r="A105" s="7"/>
      <c r="B105" s="7" t="s">
        <v>104</v>
      </c>
      <c r="C105" s="7"/>
      <c r="D105" s="7" t="s">
        <v>93</v>
      </c>
      <c r="E105" s="7" t="s">
        <v>105</v>
      </c>
      <c r="F105" s="7"/>
      <c r="G105" s="7"/>
      <c r="H105" s="7"/>
      <c r="I105" s="7"/>
      <c r="J105" s="7">
        <v>600</v>
      </c>
      <c r="K105" s="7"/>
      <c r="L105" s="7">
        <v>180</v>
      </c>
      <c r="M105" s="7">
        <v>118</v>
      </c>
      <c r="N105" s="7"/>
      <c r="O105" s="7"/>
      <c r="P105" s="7"/>
      <c r="Q105" s="7"/>
      <c r="R105" s="7">
        <v>25</v>
      </c>
      <c r="S105" s="7"/>
    </row>
    <row r="106" spans="1:19" s="2" customFormat="1" ht="13.5" customHeight="1">
      <c r="A106" s="7"/>
      <c r="B106" s="7" t="s">
        <v>27</v>
      </c>
      <c r="C106" s="7"/>
      <c r="D106" s="7" t="s">
        <v>28</v>
      </c>
      <c r="E106" s="7" t="s">
        <v>29</v>
      </c>
      <c r="F106" s="7"/>
      <c r="G106" s="7"/>
      <c r="H106" s="7"/>
      <c r="I106" s="7"/>
      <c r="J106" s="7">
        <v>600</v>
      </c>
      <c r="K106" s="7"/>
      <c r="L106" s="7">
        <v>166</v>
      </c>
      <c r="M106" s="7"/>
      <c r="N106" s="7"/>
      <c r="O106" s="7"/>
      <c r="P106" s="7"/>
      <c r="Q106" s="7"/>
      <c r="R106" s="7">
        <v>21</v>
      </c>
      <c r="S106" s="7"/>
    </row>
    <row r="107" spans="1:18" ht="12.75">
      <c r="A107" t="s">
        <v>14</v>
      </c>
      <c r="B107" t="s">
        <v>365</v>
      </c>
      <c r="D107" t="s">
        <v>28</v>
      </c>
      <c r="E107" t="s">
        <v>366</v>
      </c>
      <c r="F107">
        <v>120</v>
      </c>
      <c r="H107">
        <v>120</v>
      </c>
      <c r="J107">
        <v>120</v>
      </c>
      <c r="L107">
        <v>110</v>
      </c>
      <c r="N107">
        <v>120</v>
      </c>
      <c r="P107">
        <f aca="true" t="shared" si="8" ref="P107:P115">SUM(F107:O107)</f>
        <v>590</v>
      </c>
      <c r="R107">
        <v>18</v>
      </c>
    </row>
    <row r="108" spans="1:19" s="2" customFormat="1" ht="13.5" customHeight="1">
      <c r="A108" s="7" t="s">
        <v>15</v>
      </c>
      <c r="B108" s="7" t="s">
        <v>102</v>
      </c>
      <c r="C108" s="7"/>
      <c r="D108" s="7" t="s">
        <v>93</v>
      </c>
      <c r="E108" s="7" t="s">
        <v>103</v>
      </c>
      <c r="F108" s="7">
        <v>120</v>
      </c>
      <c r="G108" s="7"/>
      <c r="H108" s="7">
        <v>120</v>
      </c>
      <c r="I108" s="7"/>
      <c r="J108" s="7">
        <v>120</v>
      </c>
      <c r="K108" s="7"/>
      <c r="L108" s="7">
        <v>103</v>
      </c>
      <c r="M108" s="7"/>
      <c r="N108" s="7">
        <v>120</v>
      </c>
      <c r="O108" s="7"/>
      <c r="P108" s="7">
        <f t="shared" si="8"/>
        <v>583</v>
      </c>
      <c r="Q108" s="7"/>
      <c r="R108" s="7">
        <v>16</v>
      </c>
      <c r="S108" s="7"/>
    </row>
    <row r="109" spans="1:19" s="2" customFormat="1" ht="13.5" customHeight="1">
      <c r="A109" s="7"/>
      <c r="B109" s="7" t="s">
        <v>162</v>
      </c>
      <c r="C109" s="7"/>
      <c r="D109" s="7" t="s">
        <v>93</v>
      </c>
      <c r="E109" s="7" t="s">
        <v>163</v>
      </c>
      <c r="F109" s="7">
        <v>120</v>
      </c>
      <c r="G109" s="7"/>
      <c r="H109" s="7">
        <v>120</v>
      </c>
      <c r="I109" s="7"/>
      <c r="J109" s="7">
        <v>99</v>
      </c>
      <c r="K109" s="7"/>
      <c r="L109" s="7">
        <v>120</v>
      </c>
      <c r="M109" s="7"/>
      <c r="N109" s="7">
        <v>120</v>
      </c>
      <c r="O109" s="7"/>
      <c r="P109" s="7">
        <f t="shared" si="8"/>
        <v>579</v>
      </c>
      <c r="Q109" s="7"/>
      <c r="R109" s="7">
        <v>14.5</v>
      </c>
      <c r="S109" s="7"/>
    </row>
    <row r="110" spans="2:18" s="7" customFormat="1" ht="13.5" customHeight="1">
      <c r="B110" s="7" t="s">
        <v>134</v>
      </c>
      <c r="D110" s="7" t="s">
        <v>93</v>
      </c>
      <c r="E110" s="7" t="s">
        <v>135</v>
      </c>
      <c r="F110" s="7">
        <v>120</v>
      </c>
      <c r="H110" s="7">
        <v>120</v>
      </c>
      <c r="J110" s="7">
        <v>99</v>
      </c>
      <c r="L110" s="7">
        <v>120</v>
      </c>
      <c r="N110" s="7">
        <v>120</v>
      </c>
      <c r="P110" s="7">
        <f t="shared" si="8"/>
        <v>579</v>
      </c>
      <c r="R110" s="7">
        <v>14.5</v>
      </c>
    </row>
    <row r="111" spans="2:18" ht="13.5" customHeight="1">
      <c r="B111" t="s">
        <v>250</v>
      </c>
      <c r="D111" t="s">
        <v>28</v>
      </c>
      <c r="E111" t="s">
        <v>251</v>
      </c>
      <c r="F111">
        <v>120</v>
      </c>
      <c r="H111">
        <v>118</v>
      </c>
      <c r="J111">
        <v>97</v>
      </c>
      <c r="L111">
        <v>120</v>
      </c>
      <c r="N111">
        <v>120</v>
      </c>
      <c r="P111" s="7">
        <f t="shared" si="8"/>
        <v>575</v>
      </c>
      <c r="Q111" s="7"/>
      <c r="R111">
        <v>13</v>
      </c>
    </row>
    <row r="112" spans="2:18" ht="12.75">
      <c r="B112" t="s">
        <v>337</v>
      </c>
      <c r="D112" t="s">
        <v>156</v>
      </c>
      <c r="E112" t="s">
        <v>338</v>
      </c>
      <c r="F112">
        <v>120</v>
      </c>
      <c r="H112">
        <v>120</v>
      </c>
      <c r="J112">
        <v>100</v>
      </c>
      <c r="L112">
        <v>109</v>
      </c>
      <c r="N112">
        <v>120</v>
      </c>
      <c r="P112">
        <f t="shared" si="8"/>
        <v>569</v>
      </c>
      <c r="R112">
        <v>12</v>
      </c>
    </row>
    <row r="113" spans="1:19" s="2" customFormat="1" ht="13.5" customHeight="1">
      <c r="A113" s="7" t="s">
        <v>16</v>
      </c>
      <c r="B113" s="7" t="s">
        <v>164</v>
      </c>
      <c r="D113" s="7" t="s">
        <v>28</v>
      </c>
      <c r="E113" s="7" t="s">
        <v>165</v>
      </c>
      <c r="F113">
        <v>120</v>
      </c>
      <c r="G113"/>
      <c r="H113">
        <v>120</v>
      </c>
      <c r="I113"/>
      <c r="J113">
        <v>62</v>
      </c>
      <c r="K113"/>
      <c r="L113">
        <v>63</v>
      </c>
      <c r="M113"/>
      <c r="N113">
        <v>120</v>
      </c>
      <c r="O113"/>
      <c r="P113">
        <f t="shared" si="8"/>
        <v>485</v>
      </c>
      <c r="Q113"/>
      <c r="R113">
        <v>11</v>
      </c>
      <c r="S113" s="7"/>
    </row>
    <row r="114" spans="2:20" ht="12.75" customHeight="1">
      <c r="B114" t="s">
        <v>281</v>
      </c>
      <c r="D114" t="s">
        <v>28</v>
      </c>
      <c r="E114" t="s">
        <v>109</v>
      </c>
      <c r="F114" s="7">
        <v>70</v>
      </c>
      <c r="G114" s="7"/>
      <c r="H114" s="7">
        <v>105</v>
      </c>
      <c r="I114" s="7"/>
      <c r="J114" s="7">
        <v>72</v>
      </c>
      <c r="K114" s="7"/>
      <c r="L114" s="7">
        <v>38</v>
      </c>
      <c r="M114" s="7"/>
      <c r="N114" s="7">
        <v>120</v>
      </c>
      <c r="O114" s="7"/>
      <c r="P114" s="7">
        <f t="shared" si="8"/>
        <v>405</v>
      </c>
      <c r="Q114" s="7"/>
      <c r="R114" s="7">
        <v>10</v>
      </c>
      <c r="S114" s="7"/>
      <c r="T114" s="7"/>
    </row>
    <row r="115" spans="1:52" s="2" customFormat="1" ht="13.5" customHeight="1">
      <c r="A115" t="s">
        <v>367</v>
      </c>
      <c r="B115" t="s">
        <v>146</v>
      </c>
      <c r="C115"/>
      <c r="D115" t="s">
        <v>60</v>
      </c>
      <c r="E115" t="s">
        <v>147</v>
      </c>
      <c r="F115" s="7">
        <v>108</v>
      </c>
      <c r="G115" s="7"/>
      <c r="H115" s="7">
        <v>120</v>
      </c>
      <c r="I115" s="7"/>
      <c r="J115" s="7"/>
      <c r="K115" s="7"/>
      <c r="L115" s="7"/>
      <c r="M115" s="7"/>
      <c r="N115" s="7"/>
      <c r="O115" s="7"/>
      <c r="P115" s="7">
        <f t="shared" si="8"/>
        <v>228</v>
      </c>
      <c r="R115" s="7">
        <v>9</v>
      </c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7" spans="1:19" ht="13.5" customHeight="1">
      <c r="A117" s="7"/>
      <c r="B117" s="8" t="s">
        <v>312</v>
      </c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2" t="s">
        <v>158</v>
      </c>
      <c r="R117" s="7"/>
      <c r="S117" s="7"/>
    </row>
    <row r="118" spans="1:20" s="2" customFormat="1" ht="13.5" customHeight="1">
      <c r="A118" s="7" t="s">
        <v>12</v>
      </c>
      <c r="B118" s="7" t="s">
        <v>368</v>
      </c>
      <c r="C118" s="7" t="s">
        <v>24</v>
      </c>
      <c r="D118" s="7" t="s">
        <v>369</v>
      </c>
      <c r="E118" s="7" t="s">
        <v>370</v>
      </c>
      <c r="F118"/>
      <c r="G118"/>
      <c r="H118"/>
      <c r="I118"/>
      <c r="J118">
        <v>900</v>
      </c>
      <c r="K118"/>
      <c r="L118">
        <v>224</v>
      </c>
      <c r="M118"/>
      <c r="N118"/>
      <c r="O118"/>
      <c r="P118" s="7"/>
      <c r="Q118" s="7">
        <v>1260</v>
      </c>
      <c r="R118">
        <v>30</v>
      </c>
      <c r="S118"/>
      <c r="T118"/>
    </row>
    <row r="119" spans="2:19" s="2" customFormat="1" ht="13.5" customHeight="1">
      <c r="B119" t="s">
        <v>31</v>
      </c>
      <c r="C119"/>
      <c r="D119" t="s">
        <v>8</v>
      </c>
      <c r="E119" t="s">
        <v>32</v>
      </c>
      <c r="F119" s="7"/>
      <c r="G119" s="7"/>
      <c r="H119" s="7"/>
      <c r="I119" s="7"/>
      <c r="J119" s="7">
        <v>900</v>
      </c>
      <c r="K119" s="7"/>
      <c r="L119" s="7">
        <v>136</v>
      </c>
      <c r="M119" s="7"/>
      <c r="N119" s="7"/>
      <c r="O119" s="7"/>
      <c r="P119" s="7"/>
      <c r="Q119" s="7">
        <v>1260</v>
      </c>
      <c r="R119" s="7">
        <v>25</v>
      </c>
      <c r="S119" s="7"/>
    </row>
    <row r="120" spans="2:18" ht="13.5" customHeight="1">
      <c r="B120" t="s">
        <v>110</v>
      </c>
      <c r="C120" t="s">
        <v>24</v>
      </c>
      <c r="D120" t="s">
        <v>8</v>
      </c>
      <c r="E120" t="s">
        <v>111</v>
      </c>
      <c r="F120" s="7">
        <v>180</v>
      </c>
      <c r="G120" s="7"/>
      <c r="H120" s="7">
        <v>160</v>
      </c>
      <c r="I120" s="7"/>
      <c r="J120" s="7">
        <v>180</v>
      </c>
      <c r="K120" s="7"/>
      <c r="L120" s="7">
        <v>180</v>
      </c>
      <c r="M120" s="7"/>
      <c r="N120" s="7">
        <v>180</v>
      </c>
      <c r="O120" s="7"/>
      <c r="P120" s="7">
        <f>SUM(F120:O120)</f>
        <v>880</v>
      </c>
      <c r="Q120" s="7">
        <f>SUM(P120*1.4)</f>
        <v>1232</v>
      </c>
      <c r="R120" s="7">
        <v>21</v>
      </c>
    </row>
    <row r="121" spans="1:20" s="2" customFormat="1" ht="13.5" customHeight="1">
      <c r="A121" s="7"/>
      <c r="B121" s="7" t="s">
        <v>371</v>
      </c>
      <c r="C121" s="7"/>
      <c r="D121" s="7" t="s">
        <v>372</v>
      </c>
      <c r="E121" s="7" t="s">
        <v>373</v>
      </c>
      <c r="F121" s="7">
        <v>121</v>
      </c>
      <c r="G121" s="7"/>
      <c r="H121" s="7">
        <v>180</v>
      </c>
      <c r="I121" s="7"/>
      <c r="J121" s="7">
        <v>180</v>
      </c>
      <c r="K121" s="7"/>
      <c r="L121" s="7">
        <v>180</v>
      </c>
      <c r="M121" s="7"/>
      <c r="N121" s="7">
        <v>180</v>
      </c>
      <c r="O121" s="7"/>
      <c r="P121" s="7">
        <f>SUM(F121:O121)</f>
        <v>841</v>
      </c>
      <c r="Q121" s="7">
        <f>SUM(P121*1.4)</f>
        <v>1177.3999999999999</v>
      </c>
      <c r="R121" s="7">
        <v>18</v>
      </c>
      <c r="S121"/>
      <c r="T121"/>
    </row>
    <row r="122" spans="1:18" ht="12.75">
      <c r="A122" t="s">
        <v>15</v>
      </c>
      <c r="B122" t="s">
        <v>254</v>
      </c>
      <c r="D122" t="s">
        <v>176</v>
      </c>
      <c r="E122" t="s">
        <v>255</v>
      </c>
      <c r="F122" s="7">
        <v>156</v>
      </c>
      <c r="G122" s="7"/>
      <c r="H122" s="7">
        <v>141</v>
      </c>
      <c r="I122" s="7"/>
      <c r="J122" s="7">
        <v>180</v>
      </c>
      <c r="K122" s="7"/>
      <c r="L122" s="7">
        <v>180</v>
      </c>
      <c r="M122" s="7"/>
      <c r="N122" s="7">
        <v>180</v>
      </c>
      <c r="O122" s="7"/>
      <c r="P122" s="7">
        <f>SUM(F122:O122)</f>
        <v>837</v>
      </c>
      <c r="Q122" s="7">
        <f>SUM(P122*1.4)</f>
        <v>1171.8</v>
      </c>
      <c r="R122" s="7">
        <v>16</v>
      </c>
    </row>
    <row r="123" spans="1:18" ht="13.5" customHeight="1">
      <c r="A123" t="s">
        <v>361</v>
      </c>
      <c r="B123" t="s">
        <v>256</v>
      </c>
      <c r="D123" t="s">
        <v>176</v>
      </c>
      <c r="E123" t="s">
        <v>257</v>
      </c>
      <c r="F123" s="7">
        <v>180</v>
      </c>
      <c r="G123" s="7"/>
      <c r="H123" s="7">
        <v>113</v>
      </c>
      <c r="I123" s="7"/>
      <c r="J123" s="7">
        <v>180</v>
      </c>
      <c r="K123" s="7"/>
      <c r="L123" s="7">
        <v>180</v>
      </c>
      <c r="M123" s="7"/>
      <c r="N123" s="7">
        <v>147</v>
      </c>
      <c r="O123" s="7"/>
      <c r="P123" s="7">
        <f>SUM(F123:O123)</f>
        <v>800</v>
      </c>
      <c r="Q123" s="7">
        <f>SUM(P123*1.4)</f>
        <v>1120</v>
      </c>
      <c r="R123" s="7">
        <v>15</v>
      </c>
    </row>
    <row r="125" spans="1:19" ht="13.5" customHeight="1">
      <c r="A125" s="7"/>
      <c r="B125" s="8" t="s">
        <v>313</v>
      </c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8" s="7" customFormat="1" ht="13.5" customHeight="1">
      <c r="A126" s="7" t="s">
        <v>12</v>
      </c>
      <c r="B126" s="7" t="s">
        <v>379</v>
      </c>
      <c r="C126" s="7" t="s">
        <v>46</v>
      </c>
      <c r="D126" s="7" t="s">
        <v>258</v>
      </c>
      <c r="E126" s="7" t="s">
        <v>259</v>
      </c>
      <c r="F126" s="7">
        <v>51</v>
      </c>
      <c r="G126" s="7">
        <v>60</v>
      </c>
      <c r="H126" s="7">
        <v>41</v>
      </c>
      <c r="I126" s="7">
        <v>60</v>
      </c>
      <c r="J126" s="7">
        <v>60</v>
      </c>
      <c r="K126" s="7">
        <v>60</v>
      </c>
      <c r="L126" s="7">
        <v>37</v>
      </c>
      <c r="M126" s="7">
        <v>60</v>
      </c>
      <c r="N126" s="7">
        <v>60</v>
      </c>
      <c r="O126" s="7">
        <v>60</v>
      </c>
      <c r="P126" s="7">
        <f aca="true" t="shared" si="9" ref="P126:P133">SUM(F126:O126)</f>
        <v>549</v>
      </c>
      <c r="R126" s="7">
        <v>30</v>
      </c>
    </row>
    <row r="127" spans="2:18" s="7" customFormat="1" ht="13.5" customHeight="1">
      <c r="B127" s="7" t="s">
        <v>138</v>
      </c>
      <c r="C127" s="7" t="s">
        <v>71</v>
      </c>
      <c r="D127" s="7" t="s">
        <v>21</v>
      </c>
      <c r="E127" s="7" t="s">
        <v>53</v>
      </c>
      <c r="F127" s="7">
        <v>19</v>
      </c>
      <c r="G127" s="7">
        <v>34</v>
      </c>
      <c r="H127" s="7">
        <v>12</v>
      </c>
      <c r="I127" s="7">
        <v>15</v>
      </c>
      <c r="J127" s="7">
        <v>27</v>
      </c>
      <c r="K127" s="7">
        <v>26</v>
      </c>
      <c r="L127" s="7">
        <v>22</v>
      </c>
      <c r="M127" s="7">
        <v>47</v>
      </c>
      <c r="N127" s="7">
        <v>57</v>
      </c>
      <c r="O127" s="7">
        <v>54</v>
      </c>
      <c r="P127" s="7">
        <f t="shared" si="9"/>
        <v>313</v>
      </c>
      <c r="R127" s="7">
        <v>25</v>
      </c>
    </row>
    <row r="128" spans="2:18" ht="13.5" customHeight="1">
      <c r="B128" t="s">
        <v>263</v>
      </c>
      <c r="C128" t="s">
        <v>46</v>
      </c>
      <c r="D128" t="s">
        <v>264</v>
      </c>
      <c r="E128" t="s">
        <v>265</v>
      </c>
      <c r="F128" s="7">
        <v>19</v>
      </c>
      <c r="G128" s="7">
        <v>24</v>
      </c>
      <c r="H128" s="7">
        <v>18</v>
      </c>
      <c r="I128" s="7">
        <v>52</v>
      </c>
      <c r="J128" s="7">
        <v>25</v>
      </c>
      <c r="K128" s="7">
        <v>14</v>
      </c>
      <c r="L128" s="7">
        <v>21</v>
      </c>
      <c r="M128" s="7">
        <v>21</v>
      </c>
      <c r="N128" s="7">
        <v>19</v>
      </c>
      <c r="O128" s="7">
        <v>22</v>
      </c>
      <c r="P128" s="7">
        <f t="shared" si="9"/>
        <v>235</v>
      </c>
      <c r="Q128" s="7"/>
      <c r="R128">
        <v>21</v>
      </c>
    </row>
    <row r="129" spans="2:18" ht="13.5" customHeight="1">
      <c r="B129" t="s">
        <v>266</v>
      </c>
      <c r="C129" t="s">
        <v>46</v>
      </c>
      <c r="D129" t="s">
        <v>91</v>
      </c>
      <c r="E129" t="s">
        <v>267</v>
      </c>
      <c r="F129" s="7">
        <v>25</v>
      </c>
      <c r="G129" s="7">
        <v>24</v>
      </c>
      <c r="H129" s="7">
        <v>20</v>
      </c>
      <c r="I129" s="7">
        <v>23</v>
      </c>
      <c r="J129" s="7">
        <v>18</v>
      </c>
      <c r="K129" s="7">
        <v>15</v>
      </c>
      <c r="L129" s="7">
        <v>19</v>
      </c>
      <c r="M129" s="7">
        <v>38</v>
      </c>
      <c r="N129" s="7">
        <v>24</v>
      </c>
      <c r="O129" s="7">
        <v>23</v>
      </c>
      <c r="P129" s="7">
        <f t="shared" si="9"/>
        <v>229</v>
      </c>
      <c r="Q129" s="7"/>
      <c r="R129">
        <v>18</v>
      </c>
    </row>
    <row r="130" spans="1:18" ht="13.5" customHeight="1">
      <c r="A130" t="s">
        <v>15</v>
      </c>
      <c r="B130" t="s">
        <v>120</v>
      </c>
      <c r="C130" t="s">
        <v>71</v>
      </c>
      <c r="D130" t="s">
        <v>49</v>
      </c>
      <c r="E130" t="s">
        <v>166</v>
      </c>
      <c r="F130" s="7">
        <v>25</v>
      </c>
      <c r="G130" s="7">
        <v>22</v>
      </c>
      <c r="H130" s="7">
        <v>12</v>
      </c>
      <c r="I130" s="7">
        <v>18</v>
      </c>
      <c r="J130" s="7">
        <v>37</v>
      </c>
      <c r="K130" s="7">
        <v>32</v>
      </c>
      <c r="L130" s="7">
        <v>17</v>
      </c>
      <c r="M130" s="7">
        <v>29</v>
      </c>
      <c r="N130" s="7">
        <v>28</v>
      </c>
      <c r="O130" s="7">
        <v>4</v>
      </c>
      <c r="P130" s="7">
        <f t="shared" si="9"/>
        <v>224</v>
      </c>
      <c r="Q130" s="7"/>
      <c r="R130">
        <v>16</v>
      </c>
    </row>
    <row r="131" spans="1:18" ht="13.5" customHeight="1">
      <c r="A131" s="7"/>
      <c r="B131" s="7" t="s">
        <v>193</v>
      </c>
      <c r="C131" s="7" t="s">
        <v>71</v>
      </c>
      <c r="D131" s="7" t="s">
        <v>189</v>
      </c>
      <c r="E131" s="7" t="s">
        <v>190</v>
      </c>
      <c r="F131" s="7">
        <v>15</v>
      </c>
      <c r="G131" s="7">
        <v>25</v>
      </c>
      <c r="H131" s="7">
        <v>29</v>
      </c>
      <c r="I131" s="7">
        <v>20</v>
      </c>
      <c r="J131" s="7">
        <v>29</v>
      </c>
      <c r="K131" s="7">
        <v>27</v>
      </c>
      <c r="L131" s="7">
        <v>26</v>
      </c>
      <c r="M131" s="7">
        <v>23</v>
      </c>
      <c r="N131" s="7">
        <v>19</v>
      </c>
      <c r="O131" s="7">
        <v>5</v>
      </c>
      <c r="P131" s="7">
        <f t="shared" si="9"/>
        <v>218</v>
      </c>
      <c r="R131" s="7">
        <v>15</v>
      </c>
    </row>
    <row r="132" spans="1:19" s="2" customFormat="1" ht="13.5" customHeight="1">
      <c r="A132" s="7"/>
      <c r="B132" s="7" t="s">
        <v>330</v>
      </c>
      <c r="C132" s="7" t="s">
        <v>71</v>
      </c>
      <c r="D132" s="7" t="s">
        <v>19</v>
      </c>
      <c r="E132" s="7" t="s">
        <v>328</v>
      </c>
      <c r="F132" s="7">
        <v>12</v>
      </c>
      <c r="G132" s="7">
        <v>10</v>
      </c>
      <c r="H132" s="7">
        <v>15</v>
      </c>
      <c r="I132" s="7">
        <v>12</v>
      </c>
      <c r="J132" s="7">
        <v>12</v>
      </c>
      <c r="K132" s="7">
        <v>21</v>
      </c>
      <c r="L132" s="7">
        <v>17</v>
      </c>
      <c r="M132" s="7">
        <v>13</v>
      </c>
      <c r="N132" s="7">
        <v>34</v>
      </c>
      <c r="O132" s="7">
        <v>14</v>
      </c>
      <c r="P132" s="7">
        <f t="shared" si="9"/>
        <v>160</v>
      </c>
      <c r="R132" s="7">
        <v>14</v>
      </c>
      <c r="S132" s="7"/>
    </row>
    <row r="133" spans="2:18" ht="12.75">
      <c r="B133" t="s">
        <v>374</v>
      </c>
      <c r="C133" t="s">
        <v>71</v>
      </c>
      <c r="D133" t="s">
        <v>189</v>
      </c>
      <c r="E133" t="s">
        <v>192</v>
      </c>
      <c r="F133">
        <v>21</v>
      </c>
      <c r="G133">
        <v>19</v>
      </c>
      <c r="H133">
        <v>19</v>
      </c>
      <c r="I133">
        <v>17</v>
      </c>
      <c r="J133">
        <v>21</v>
      </c>
      <c r="K133">
        <v>12</v>
      </c>
      <c r="L133">
        <v>11</v>
      </c>
      <c r="M133">
        <v>9</v>
      </c>
      <c r="N133">
        <v>10</v>
      </c>
      <c r="O133">
        <v>15</v>
      </c>
      <c r="P133">
        <f t="shared" si="9"/>
        <v>154</v>
      </c>
      <c r="R133">
        <v>13</v>
      </c>
    </row>
    <row r="134" spans="2:18" ht="13.5" customHeight="1">
      <c r="B134" t="s">
        <v>375</v>
      </c>
      <c r="C134" t="s">
        <v>71</v>
      </c>
      <c r="D134" t="s">
        <v>91</v>
      </c>
      <c r="E134" t="s">
        <v>267</v>
      </c>
      <c r="F134" s="7">
        <v>18</v>
      </c>
      <c r="G134" s="7">
        <v>15</v>
      </c>
      <c r="H134" s="7">
        <v>14</v>
      </c>
      <c r="I134" s="7">
        <v>12</v>
      </c>
      <c r="J134" s="7">
        <v>12</v>
      </c>
      <c r="K134" s="7">
        <v>7</v>
      </c>
      <c r="L134" s="7">
        <v>8</v>
      </c>
      <c r="M134" s="7">
        <v>28</v>
      </c>
      <c r="N134" s="7">
        <v>12</v>
      </c>
      <c r="O134" s="7">
        <v>21</v>
      </c>
      <c r="P134" s="7">
        <f aca="true" t="shared" si="10" ref="P134:P139">SUM(F134:O134)</f>
        <v>147</v>
      </c>
      <c r="Q134" s="7"/>
      <c r="R134" s="7">
        <v>12</v>
      </c>
    </row>
    <row r="135" spans="1:18" ht="13.5" customHeight="1">
      <c r="A135" t="s">
        <v>16</v>
      </c>
      <c r="B135" t="s">
        <v>376</v>
      </c>
      <c r="C135" t="s">
        <v>71</v>
      </c>
      <c r="D135" t="s">
        <v>264</v>
      </c>
      <c r="E135" t="s">
        <v>377</v>
      </c>
      <c r="F135" s="7">
        <v>10</v>
      </c>
      <c r="G135" s="7">
        <v>14</v>
      </c>
      <c r="H135" s="7">
        <v>12</v>
      </c>
      <c r="I135" s="7">
        <v>15</v>
      </c>
      <c r="J135" s="7">
        <v>16</v>
      </c>
      <c r="K135" s="7">
        <v>12</v>
      </c>
      <c r="L135" s="7">
        <v>12</v>
      </c>
      <c r="M135" s="7">
        <v>11</v>
      </c>
      <c r="N135" s="7">
        <v>15</v>
      </c>
      <c r="O135" s="7">
        <v>12</v>
      </c>
      <c r="P135" s="7">
        <f t="shared" si="10"/>
        <v>129</v>
      </c>
      <c r="Q135" s="7"/>
      <c r="R135">
        <v>11</v>
      </c>
    </row>
    <row r="136" spans="2:18" ht="13.5" customHeight="1">
      <c r="B136" t="s">
        <v>270</v>
      </c>
      <c r="C136" t="s">
        <v>46</v>
      </c>
      <c r="D136" t="s">
        <v>49</v>
      </c>
      <c r="E136" t="s">
        <v>271</v>
      </c>
      <c r="F136" s="7">
        <v>5</v>
      </c>
      <c r="G136" s="7">
        <v>6</v>
      </c>
      <c r="H136" s="7">
        <v>13</v>
      </c>
      <c r="I136" s="7">
        <v>17</v>
      </c>
      <c r="J136" s="7">
        <v>24</v>
      </c>
      <c r="K136" s="7">
        <v>23</v>
      </c>
      <c r="L136" s="7">
        <v>13</v>
      </c>
      <c r="M136" s="7">
        <v>7</v>
      </c>
      <c r="N136" s="7">
        <v>6</v>
      </c>
      <c r="O136" s="7">
        <v>9</v>
      </c>
      <c r="P136" s="7">
        <f t="shared" si="10"/>
        <v>123</v>
      </c>
      <c r="Q136" s="7"/>
      <c r="R136">
        <v>10</v>
      </c>
    </row>
    <row r="137" spans="2:18" ht="13.5" customHeight="1">
      <c r="B137" t="s">
        <v>286</v>
      </c>
      <c r="C137" t="s">
        <v>71</v>
      </c>
      <c r="D137" t="s">
        <v>91</v>
      </c>
      <c r="E137" t="s">
        <v>267</v>
      </c>
      <c r="F137" s="7">
        <v>14</v>
      </c>
      <c r="G137" s="7">
        <v>12</v>
      </c>
      <c r="H137" s="7">
        <v>10</v>
      </c>
      <c r="I137" s="7">
        <v>14</v>
      </c>
      <c r="J137" s="7">
        <v>11</v>
      </c>
      <c r="K137" s="7">
        <v>5</v>
      </c>
      <c r="L137" s="7">
        <v>14</v>
      </c>
      <c r="M137" s="7">
        <v>13</v>
      </c>
      <c r="N137" s="7">
        <v>20</v>
      </c>
      <c r="O137" s="7">
        <v>4</v>
      </c>
      <c r="P137" s="7">
        <f t="shared" si="10"/>
        <v>117</v>
      </c>
      <c r="Q137" s="7"/>
      <c r="R137" s="7">
        <v>9</v>
      </c>
    </row>
    <row r="138" spans="2:18" ht="13.5" customHeight="1">
      <c r="B138" t="s">
        <v>378</v>
      </c>
      <c r="C138" t="s">
        <v>71</v>
      </c>
      <c r="D138" t="s">
        <v>49</v>
      </c>
      <c r="E138" t="s">
        <v>121</v>
      </c>
      <c r="F138" s="7">
        <v>4</v>
      </c>
      <c r="G138" s="7">
        <v>18</v>
      </c>
      <c r="H138" s="7">
        <v>5</v>
      </c>
      <c r="I138" s="7">
        <v>14</v>
      </c>
      <c r="J138" s="7">
        <v>15</v>
      </c>
      <c r="K138" s="7">
        <v>5</v>
      </c>
      <c r="L138" s="7">
        <v>16</v>
      </c>
      <c r="M138" s="7">
        <v>4</v>
      </c>
      <c r="N138" s="7">
        <v>4</v>
      </c>
      <c r="O138" s="7">
        <v>4</v>
      </c>
      <c r="P138" s="7">
        <f t="shared" si="10"/>
        <v>89</v>
      </c>
      <c r="Q138" s="7"/>
      <c r="R138">
        <v>8</v>
      </c>
    </row>
    <row r="139" spans="1:18" ht="13.5" customHeight="1">
      <c r="A139" t="s">
        <v>41</v>
      </c>
      <c r="B139" t="s">
        <v>124</v>
      </c>
      <c r="C139" t="s">
        <v>46</v>
      </c>
      <c r="D139" t="s">
        <v>49</v>
      </c>
      <c r="E139" t="s">
        <v>58</v>
      </c>
      <c r="F139" s="7">
        <v>8</v>
      </c>
      <c r="G139" s="7">
        <v>11</v>
      </c>
      <c r="H139" s="7">
        <v>10</v>
      </c>
      <c r="I139" s="7">
        <v>8</v>
      </c>
      <c r="J139" s="7">
        <v>3</v>
      </c>
      <c r="K139" s="7">
        <v>12</v>
      </c>
      <c r="L139" s="7">
        <v>12</v>
      </c>
      <c r="M139" s="7">
        <v>6</v>
      </c>
      <c r="N139" s="7">
        <v>2</v>
      </c>
      <c r="O139" s="7">
        <v>6</v>
      </c>
      <c r="P139" s="7">
        <f t="shared" si="10"/>
        <v>78</v>
      </c>
      <c r="Q139" s="7"/>
      <c r="R139">
        <v>7</v>
      </c>
    </row>
    <row r="141" spans="2:18" s="7" customFormat="1" ht="13.5" customHeight="1">
      <c r="B141" s="8" t="s">
        <v>314</v>
      </c>
      <c r="C141" s="8"/>
      <c r="R141"/>
    </row>
    <row r="142" spans="1:18" ht="13.5" customHeight="1">
      <c r="A142" t="s">
        <v>12</v>
      </c>
      <c r="B142" t="s">
        <v>23</v>
      </c>
      <c r="D142" t="s">
        <v>21</v>
      </c>
      <c r="E142" t="s">
        <v>127</v>
      </c>
      <c r="F142" s="7">
        <v>38</v>
      </c>
      <c r="G142" s="7">
        <v>30</v>
      </c>
      <c r="H142" s="7">
        <v>60</v>
      </c>
      <c r="I142" s="7">
        <v>60</v>
      </c>
      <c r="J142" s="7">
        <v>60</v>
      </c>
      <c r="K142" s="7">
        <v>60</v>
      </c>
      <c r="L142" s="7">
        <v>60</v>
      </c>
      <c r="M142" s="7">
        <v>54</v>
      </c>
      <c r="N142" s="7">
        <v>38</v>
      </c>
      <c r="O142" s="7">
        <v>60</v>
      </c>
      <c r="P142" s="7">
        <f aca="true" t="shared" si="11" ref="P142:P156">SUM(F142:O142)</f>
        <v>520</v>
      </c>
      <c r="Q142" s="7"/>
      <c r="R142">
        <v>30</v>
      </c>
    </row>
    <row r="143" spans="2:18" ht="13.5" customHeight="1">
      <c r="B143" t="s">
        <v>326</v>
      </c>
      <c r="D143" t="s">
        <v>296</v>
      </c>
      <c r="E143" t="s">
        <v>327</v>
      </c>
      <c r="F143" s="7">
        <v>58</v>
      </c>
      <c r="G143" s="7">
        <v>36</v>
      </c>
      <c r="H143" s="7">
        <v>60</v>
      </c>
      <c r="I143" s="7">
        <v>44</v>
      </c>
      <c r="J143" s="7">
        <v>31</v>
      </c>
      <c r="K143" s="7">
        <v>43</v>
      </c>
      <c r="L143" s="7">
        <v>43</v>
      </c>
      <c r="M143" s="7">
        <v>39</v>
      </c>
      <c r="N143" s="7">
        <v>60</v>
      </c>
      <c r="O143" s="7">
        <v>34</v>
      </c>
      <c r="P143" s="7">
        <f t="shared" si="11"/>
        <v>448</v>
      </c>
      <c r="R143">
        <v>25</v>
      </c>
    </row>
    <row r="144" spans="2:18" ht="13.5" customHeight="1">
      <c r="B144" t="s">
        <v>128</v>
      </c>
      <c r="D144" t="s">
        <v>49</v>
      </c>
      <c r="E144" t="s">
        <v>129</v>
      </c>
      <c r="F144" s="7">
        <v>54</v>
      </c>
      <c r="G144" s="7">
        <v>32</v>
      </c>
      <c r="H144" s="7">
        <v>27</v>
      </c>
      <c r="I144" s="7">
        <v>35</v>
      </c>
      <c r="J144" s="7">
        <v>52</v>
      </c>
      <c r="K144" s="7">
        <v>57</v>
      </c>
      <c r="L144" s="7">
        <v>45</v>
      </c>
      <c r="M144" s="7">
        <v>53</v>
      </c>
      <c r="N144" s="7">
        <v>44</v>
      </c>
      <c r="O144" s="7">
        <v>41</v>
      </c>
      <c r="P144" s="7">
        <f t="shared" si="11"/>
        <v>440</v>
      </c>
      <c r="Q144" s="7"/>
      <c r="R144" s="7">
        <v>21</v>
      </c>
    </row>
    <row r="145" spans="2:18" s="7" customFormat="1" ht="13.5" customHeight="1">
      <c r="B145" s="7" t="s">
        <v>137</v>
      </c>
      <c r="D145" s="7" t="s">
        <v>21</v>
      </c>
      <c r="E145" s="7" t="s">
        <v>133</v>
      </c>
      <c r="F145" s="7">
        <v>54</v>
      </c>
      <c r="G145" s="7">
        <v>44</v>
      </c>
      <c r="H145" s="7">
        <v>33</v>
      </c>
      <c r="I145" s="7">
        <v>31</v>
      </c>
      <c r="J145" s="7">
        <v>50</v>
      </c>
      <c r="K145" s="7">
        <v>60</v>
      </c>
      <c r="L145" s="7">
        <v>23</v>
      </c>
      <c r="M145" s="7">
        <v>28</v>
      </c>
      <c r="N145" s="7">
        <v>60</v>
      </c>
      <c r="O145" s="7">
        <v>46</v>
      </c>
      <c r="P145" s="7">
        <f t="shared" si="11"/>
        <v>429</v>
      </c>
      <c r="R145" s="7">
        <v>18</v>
      </c>
    </row>
    <row r="146" spans="1:18" s="7" customFormat="1" ht="13.5" customHeight="1">
      <c r="A146" s="7" t="s">
        <v>15</v>
      </c>
      <c r="B146" s="7" t="s">
        <v>380</v>
      </c>
      <c r="D146" s="7" t="s">
        <v>258</v>
      </c>
      <c r="E146" s="7" t="s">
        <v>274</v>
      </c>
      <c r="F146" s="7">
        <v>38</v>
      </c>
      <c r="G146" s="7">
        <v>60</v>
      </c>
      <c r="H146" s="7">
        <v>54</v>
      </c>
      <c r="I146" s="7">
        <v>32</v>
      </c>
      <c r="J146" s="7">
        <v>28</v>
      </c>
      <c r="K146" s="7">
        <v>45</v>
      </c>
      <c r="L146" s="7">
        <v>30</v>
      </c>
      <c r="M146" s="7">
        <v>38</v>
      </c>
      <c r="N146" s="7">
        <v>27</v>
      </c>
      <c r="O146" s="7">
        <v>43</v>
      </c>
      <c r="P146" s="7">
        <f t="shared" si="11"/>
        <v>395</v>
      </c>
      <c r="R146" s="7">
        <v>16</v>
      </c>
    </row>
    <row r="147" spans="2:18" ht="12.75">
      <c r="B147" t="s">
        <v>383</v>
      </c>
      <c r="C147" t="s">
        <v>24</v>
      </c>
      <c r="D147" t="s">
        <v>381</v>
      </c>
      <c r="E147" t="s">
        <v>382</v>
      </c>
      <c r="F147" s="7">
        <v>37</v>
      </c>
      <c r="G147" s="7">
        <v>43</v>
      </c>
      <c r="H147" s="7">
        <v>30</v>
      </c>
      <c r="I147" s="7">
        <v>31</v>
      </c>
      <c r="J147" s="7">
        <v>55</v>
      </c>
      <c r="K147" s="7">
        <v>45</v>
      </c>
      <c r="L147" s="7">
        <v>52</v>
      </c>
      <c r="M147" s="7">
        <v>32</v>
      </c>
      <c r="N147" s="7">
        <v>20</v>
      </c>
      <c r="O147" s="7">
        <v>40</v>
      </c>
      <c r="P147" s="7">
        <f t="shared" si="11"/>
        <v>385</v>
      </c>
      <c r="Q147" s="7"/>
      <c r="R147">
        <v>15</v>
      </c>
    </row>
    <row r="148" spans="2:18" ht="13.5" customHeight="1">
      <c r="B148" t="s">
        <v>167</v>
      </c>
      <c r="D148" t="s">
        <v>64</v>
      </c>
      <c r="E148" t="s">
        <v>65</v>
      </c>
      <c r="F148" s="7">
        <v>48</v>
      </c>
      <c r="G148" s="7">
        <v>42</v>
      </c>
      <c r="H148" s="7">
        <v>8</v>
      </c>
      <c r="I148" s="7">
        <v>32</v>
      </c>
      <c r="J148" s="7">
        <v>47</v>
      </c>
      <c r="K148" s="7">
        <v>40</v>
      </c>
      <c r="L148" s="7">
        <v>45</v>
      </c>
      <c r="M148" s="7">
        <v>25</v>
      </c>
      <c r="N148" s="7">
        <v>54</v>
      </c>
      <c r="O148" s="7">
        <v>40</v>
      </c>
      <c r="P148" s="7">
        <f t="shared" si="11"/>
        <v>381</v>
      </c>
      <c r="Q148" s="7"/>
      <c r="R148">
        <v>14</v>
      </c>
    </row>
    <row r="149" spans="2:18" ht="13.5" customHeight="1">
      <c r="B149" t="s">
        <v>125</v>
      </c>
      <c r="C149" t="s">
        <v>126</v>
      </c>
      <c r="D149" t="s">
        <v>49</v>
      </c>
      <c r="E149" t="s">
        <v>50</v>
      </c>
      <c r="F149" s="7">
        <v>25</v>
      </c>
      <c r="G149" s="7">
        <v>35</v>
      </c>
      <c r="H149" s="7">
        <v>12</v>
      </c>
      <c r="I149" s="7">
        <v>30</v>
      </c>
      <c r="J149" s="7">
        <v>60</v>
      </c>
      <c r="K149" s="7">
        <v>39</v>
      </c>
      <c r="L149" s="7">
        <v>43</v>
      </c>
      <c r="M149" s="7">
        <v>60</v>
      </c>
      <c r="N149" s="7">
        <v>45</v>
      </c>
      <c r="O149" s="7">
        <v>20</v>
      </c>
      <c r="P149" s="7">
        <f t="shared" si="11"/>
        <v>369</v>
      </c>
      <c r="Q149" s="7"/>
      <c r="R149" s="7">
        <v>13</v>
      </c>
    </row>
    <row r="150" spans="2:18" ht="12.75">
      <c r="B150" t="s">
        <v>341</v>
      </c>
      <c r="D150" t="s">
        <v>264</v>
      </c>
      <c r="E150" t="s">
        <v>342</v>
      </c>
      <c r="F150">
        <v>60</v>
      </c>
      <c r="G150">
        <v>19</v>
      </c>
      <c r="H150">
        <v>30</v>
      </c>
      <c r="I150">
        <v>20</v>
      </c>
      <c r="J150">
        <v>60</v>
      </c>
      <c r="K150">
        <v>21</v>
      </c>
      <c r="L150">
        <v>55</v>
      </c>
      <c r="M150">
        <v>27</v>
      </c>
      <c r="N150">
        <v>32</v>
      </c>
      <c r="O150">
        <v>42</v>
      </c>
      <c r="P150">
        <f t="shared" si="11"/>
        <v>366</v>
      </c>
      <c r="R150">
        <v>12</v>
      </c>
    </row>
    <row r="151" spans="1:18" ht="12.75">
      <c r="A151" t="s">
        <v>16</v>
      </c>
      <c r="B151" t="s">
        <v>279</v>
      </c>
      <c r="D151" t="s">
        <v>264</v>
      </c>
      <c r="E151" t="s">
        <v>280</v>
      </c>
      <c r="F151">
        <v>25</v>
      </c>
      <c r="G151">
        <v>22</v>
      </c>
      <c r="H151">
        <v>21</v>
      </c>
      <c r="I151">
        <v>36</v>
      </c>
      <c r="J151">
        <v>25</v>
      </c>
      <c r="K151">
        <v>32</v>
      </c>
      <c r="L151">
        <v>50</v>
      </c>
      <c r="M151">
        <v>29</v>
      </c>
      <c r="N151">
        <v>33</v>
      </c>
      <c r="O151">
        <v>60</v>
      </c>
      <c r="P151">
        <f t="shared" si="11"/>
        <v>333</v>
      </c>
      <c r="R151">
        <v>11</v>
      </c>
    </row>
    <row r="152" spans="2:18" ht="13.5" customHeight="1">
      <c r="B152" t="s">
        <v>220</v>
      </c>
      <c r="C152" t="s">
        <v>24</v>
      </c>
      <c r="D152" t="s">
        <v>189</v>
      </c>
      <c r="E152" t="s">
        <v>221</v>
      </c>
      <c r="F152" s="7">
        <v>30</v>
      </c>
      <c r="G152" s="7">
        <v>28</v>
      </c>
      <c r="H152" s="7">
        <v>24</v>
      </c>
      <c r="I152" s="7">
        <v>25</v>
      </c>
      <c r="J152" s="7">
        <v>31</v>
      </c>
      <c r="K152" s="7">
        <v>27</v>
      </c>
      <c r="L152" s="7">
        <v>16</v>
      </c>
      <c r="M152" s="7">
        <v>29</v>
      </c>
      <c r="N152" s="7">
        <v>42</v>
      </c>
      <c r="O152" s="7">
        <v>53</v>
      </c>
      <c r="P152" s="7">
        <f t="shared" si="11"/>
        <v>305</v>
      </c>
      <c r="R152" s="7">
        <v>10</v>
      </c>
    </row>
    <row r="153" spans="2:18" ht="12.75">
      <c r="B153" t="s">
        <v>282</v>
      </c>
      <c r="C153" t="s">
        <v>24</v>
      </c>
      <c r="D153" t="s">
        <v>264</v>
      </c>
      <c r="E153" t="s">
        <v>283</v>
      </c>
      <c r="F153" s="7">
        <v>26</v>
      </c>
      <c r="G153" s="7">
        <v>30</v>
      </c>
      <c r="H153" s="7">
        <v>41</v>
      </c>
      <c r="I153" s="7">
        <v>17</v>
      </c>
      <c r="J153" s="7">
        <v>48</v>
      </c>
      <c r="K153" s="7">
        <v>22</v>
      </c>
      <c r="L153" s="7">
        <v>21</v>
      </c>
      <c r="M153" s="7">
        <v>25</v>
      </c>
      <c r="N153" s="7">
        <v>35</v>
      </c>
      <c r="O153" s="7">
        <v>27</v>
      </c>
      <c r="P153" s="7">
        <f t="shared" si="11"/>
        <v>292</v>
      </c>
      <c r="Q153" s="7"/>
      <c r="R153">
        <v>9</v>
      </c>
    </row>
    <row r="154" spans="2:18" ht="12.75">
      <c r="B154" t="s">
        <v>277</v>
      </c>
      <c r="D154" t="s">
        <v>8</v>
      </c>
      <c r="E154" t="s">
        <v>278</v>
      </c>
      <c r="F154">
        <v>60</v>
      </c>
      <c r="G154">
        <v>23</v>
      </c>
      <c r="H154">
        <v>8</v>
      </c>
      <c r="I154">
        <v>30</v>
      </c>
      <c r="J154">
        <v>21</v>
      </c>
      <c r="K154">
        <v>15</v>
      </c>
      <c r="L154">
        <v>44</v>
      </c>
      <c r="M154">
        <v>44</v>
      </c>
      <c r="N154">
        <v>18</v>
      </c>
      <c r="O154">
        <v>28</v>
      </c>
      <c r="P154">
        <f t="shared" si="11"/>
        <v>291</v>
      </c>
      <c r="R154">
        <v>8</v>
      </c>
    </row>
    <row r="155" spans="1:18" ht="13.5" customHeight="1">
      <c r="A155" s="7"/>
      <c r="B155" s="7" t="s">
        <v>284</v>
      </c>
      <c r="C155" s="7"/>
      <c r="D155" s="7" t="s">
        <v>189</v>
      </c>
      <c r="E155" s="7" t="s">
        <v>190</v>
      </c>
      <c r="F155" s="7">
        <v>15</v>
      </c>
      <c r="G155" s="7">
        <v>28</v>
      </c>
      <c r="H155" s="7">
        <v>20</v>
      </c>
      <c r="I155" s="7">
        <v>33</v>
      </c>
      <c r="J155" s="7">
        <v>31</v>
      </c>
      <c r="K155" s="7">
        <v>24</v>
      </c>
      <c r="L155" s="7">
        <v>32</v>
      </c>
      <c r="M155" s="7">
        <v>23</v>
      </c>
      <c r="N155" s="7">
        <v>19</v>
      </c>
      <c r="O155" s="7">
        <v>60</v>
      </c>
      <c r="P155" s="7">
        <f t="shared" si="11"/>
        <v>285</v>
      </c>
      <c r="R155" s="7">
        <v>7</v>
      </c>
    </row>
    <row r="156" spans="1:18" ht="12.75" customHeight="1">
      <c r="A156" t="s">
        <v>42</v>
      </c>
      <c r="B156" t="s">
        <v>122</v>
      </c>
      <c r="C156" t="s">
        <v>24</v>
      </c>
      <c r="D156" t="s">
        <v>49</v>
      </c>
      <c r="E156" t="s">
        <v>123</v>
      </c>
      <c r="F156" s="7">
        <v>5</v>
      </c>
      <c r="G156" s="7">
        <v>32</v>
      </c>
      <c r="H156" s="7">
        <v>5</v>
      </c>
      <c r="I156" s="7">
        <v>5</v>
      </c>
      <c r="J156" s="7">
        <v>24</v>
      </c>
      <c r="K156" s="7">
        <v>21</v>
      </c>
      <c r="L156" s="7">
        <v>3</v>
      </c>
      <c r="M156" s="7">
        <v>11</v>
      </c>
      <c r="N156" s="7">
        <v>3</v>
      </c>
      <c r="O156" s="7">
        <v>17</v>
      </c>
      <c r="P156" s="7">
        <f t="shared" si="11"/>
        <v>126</v>
      </c>
      <c r="Q156" s="7"/>
      <c r="R156" s="7">
        <v>6</v>
      </c>
    </row>
    <row r="158" spans="2:3" s="7" customFormat="1" ht="13.5" customHeight="1">
      <c r="B158" s="8" t="s">
        <v>315</v>
      </c>
      <c r="C158" s="8"/>
    </row>
    <row r="159" spans="1:21" s="7" customFormat="1" ht="13.5" customHeight="1">
      <c r="A159" s="7" t="s">
        <v>12</v>
      </c>
      <c r="B159" s="7" t="s">
        <v>112</v>
      </c>
      <c r="D159" s="7" t="s">
        <v>113</v>
      </c>
      <c r="E159" s="7" t="s">
        <v>114</v>
      </c>
      <c r="F159" s="7" t="s">
        <v>177</v>
      </c>
      <c r="J159" s="7">
        <v>120</v>
      </c>
      <c r="L159" s="7">
        <v>72</v>
      </c>
      <c r="N159" s="7">
        <v>120</v>
      </c>
      <c r="P159" s="7">
        <f>SUM(G159:O159)</f>
        <v>312</v>
      </c>
      <c r="R159" s="7">
        <v>30</v>
      </c>
      <c r="S159"/>
      <c r="U159"/>
    </row>
    <row r="162" spans="2:3" s="7" customFormat="1" ht="13.5" customHeight="1">
      <c r="B162" s="8" t="s">
        <v>316</v>
      </c>
      <c r="C162" s="8"/>
    </row>
    <row r="163" spans="1:18" s="7" customFormat="1" ht="13.5" customHeight="1">
      <c r="A163" t="s">
        <v>12</v>
      </c>
      <c r="B163" s="7" t="s">
        <v>112</v>
      </c>
      <c r="D163" s="7" t="s">
        <v>113</v>
      </c>
      <c r="E163" s="7" t="s">
        <v>114</v>
      </c>
      <c r="F163" s="7" t="s">
        <v>289</v>
      </c>
      <c r="L163" s="7">
        <v>360</v>
      </c>
      <c r="N163" s="7">
        <v>180</v>
      </c>
      <c r="O163" s="7">
        <v>180</v>
      </c>
      <c r="R163" s="7">
        <v>30</v>
      </c>
    </row>
    <row r="164" spans="2:21" ht="13.5" customHeight="1">
      <c r="B164" t="s">
        <v>131</v>
      </c>
      <c r="D164" t="s">
        <v>132</v>
      </c>
      <c r="E164" t="s">
        <v>115</v>
      </c>
      <c r="F164" s="7" t="s">
        <v>288</v>
      </c>
      <c r="G164" s="7"/>
      <c r="H164" s="7"/>
      <c r="I164" s="7"/>
      <c r="L164" s="7">
        <v>360</v>
      </c>
      <c r="M164" s="7"/>
      <c r="N164" s="7">
        <v>180</v>
      </c>
      <c r="O164" s="7">
        <v>162</v>
      </c>
      <c r="P164" s="7"/>
      <c r="R164" s="7">
        <v>25</v>
      </c>
      <c r="S164" s="7"/>
      <c r="T164" s="2"/>
      <c r="U164" s="2"/>
    </row>
    <row r="165" spans="2:18" ht="13.5" customHeight="1">
      <c r="B165" t="s">
        <v>56</v>
      </c>
      <c r="D165" t="s">
        <v>47</v>
      </c>
      <c r="E165" t="s">
        <v>57</v>
      </c>
      <c r="F165" s="7" t="s">
        <v>291</v>
      </c>
      <c r="G165" s="7"/>
      <c r="J165" s="7"/>
      <c r="K165" s="7"/>
      <c r="L165" s="7">
        <v>360</v>
      </c>
      <c r="M165" s="7"/>
      <c r="N165" s="7">
        <v>54</v>
      </c>
      <c r="O165" s="7"/>
      <c r="P165" s="7"/>
      <c r="R165" s="7">
        <v>21</v>
      </c>
    </row>
    <row r="166" spans="2:18" ht="12.75">
      <c r="B166" t="s">
        <v>153</v>
      </c>
      <c r="C166" t="s">
        <v>46</v>
      </c>
      <c r="D166" t="s">
        <v>47</v>
      </c>
      <c r="E166" t="s">
        <v>175</v>
      </c>
      <c r="F166" t="s">
        <v>170</v>
      </c>
      <c r="J166" s="7">
        <v>120</v>
      </c>
      <c r="K166" s="7"/>
      <c r="L166" s="7">
        <v>105</v>
      </c>
      <c r="M166" s="7"/>
      <c r="N166" s="7">
        <v>120</v>
      </c>
      <c r="O166" s="7"/>
      <c r="P166" s="7">
        <f>SUM(F166:O166)</f>
        <v>345</v>
      </c>
      <c r="R166" s="7">
        <v>18</v>
      </c>
    </row>
    <row r="167" spans="1:20" ht="13.5" customHeight="1">
      <c r="A167" t="s">
        <v>15</v>
      </c>
      <c r="B167" s="7" t="s">
        <v>51</v>
      </c>
      <c r="C167" s="7"/>
      <c r="D167" s="7" t="s">
        <v>47</v>
      </c>
      <c r="E167" s="7" t="s">
        <v>52</v>
      </c>
      <c r="F167" t="s">
        <v>169</v>
      </c>
      <c r="G167" s="7"/>
      <c r="H167" s="7"/>
      <c r="I167" s="7"/>
      <c r="J167">
        <v>120</v>
      </c>
      <c r="L167" s="7">
        <v>120</v>
      </c>
      <c r="M167" s="7"/>
      <c r="N167" s="7">
        <v>95</v>
      </c>
      <c r="O167" s="7"/>
      <c r="P167" s="7">
        <f>SUM(H167:O167)</f>
        <v>335</v>
      </c>
      <c r="Q167" s="7"/>
      <c r="R167" s="7">
        <v>16</v>
      </c>
      <c r="S167" s="7"/>
      <c r="T167" s="2"/>
    </row>
    <row r="168" spans="2:18" ht="12.75">
      <c r="B168" t="s">
        <v>188</v>
      </c>
      <c r="D168" t="s">
        <v>189</v>
      </c>
      <c r="E168" t="s">
        <v>191</v>
      </c>
      <c r="F168" t="s">
        <v>290</v>
      </c>
      <c r="J168">
        <v>120</v>
      </c>
      <c r="L168">
        <v>89</v>
      </c>
      <c r="N168">
        <v>120</v>
      </c>
      <c r="P168">
        <f>SUM(H168:O168)</f>
        <v>329</v>
      </c>
      <c r="R168">
        <v>15</v>
      </c>
    </row>
    <row r="169" spans="2:18" ht="12.75">
      <c r="B169" t="s">
        <v>116</v>
      </c>
      <c r="D169" t="s">
        <v>47</v>
      </c>
      <c r="E169" t="s">
        <v>117</v>
      </c>
      <c r="F169" t="s">
        <v>170</v>
      </c>
      <c r="J169" s="7">
        <v>120</v>
      </c>
      <c r="K169" s="7"/>
      <c r="L169" s="7">
        <v>110</v>
      </c>
      <c r="M169" s="7"/>
      <c r="N169" s="7">
        <v>75</v>
      </c>
      <c r="O169" s="7"/>
      <c r="P169" s="7">
        <f>SUM(F169:O169)</f>
        <v>305</v>
      </c>
      <c r="R169" s="7">
        <v>14</v>
      </c>
    </row>
    <row r="170" spans="2:18" ht="12.75">
      <c r="B170" t="s">
        <v>384</v>
      </c>
      <c r="C170" t="s">
        <v>46</v>
      </c>
      <c r="D170" t="s">
        <v>47</v>
      </c>
      <c r="E170" t="s">
        <v>385</v>
      </c>
      <c r="F170" t="s">
        <v>170</v>
      </c>
      <c r="J170" s="7">
        <v>120</v>
      </c>
      <c r="K170" s="7"/>
      <c r="L170" s="7">
        <v>93</v>
      </c>
      <c r="M170" s="7"/>
      <c r="N170" s="7">
        <v>86</v>
      </c>
      <c r="O170" s="7"/>
      <c r="P170" s="7">
        <f>SUM(F170:O170)</f>
        <v>299</v>
      </c>
      <c r="R170" s="7">
        <v>13</v>
      </c>
    </row>
    <row r="171" spans="2:18" ht="13.5" customHeight="1">
      <c r="B171" t="s">
        <v>182</v>
      </c>
      <c r="D171" t="s">
        <v>47</v>
      </c>
      <c r="E171" t="s">
        <v>183</v>
      </c>
      <c r="F171" s="7" t="s">
        <v>170</v>
      </c>
      <c r="G171" s="7"/>
      <c r="J171" s="7">
        <v>81</v>
      </c>
      <c r="K171" s="7"/>
      <c r="L171" s="7">
        <v>78</v>
      </c>
      <c r="M171" s="7"/>
      <c r="N171" s="7">
        <v>120</v>
      </c>
      <c r="O171" s="7"/>
      <c r="P171" s="7">
        <f>SUM(J171:O171)</f>
        <v>279</v>
      </c>
      <c r="R171" s="7">
        <v>12</v>
      </c>
    </row>
    <row r="172" spans="1:18" ht="13.5" customHeight="1">
      <c r="A172" t="s">
        <v>16</v>
      </c>
      <c r="B172" t="s">
        <v>386</v>
      </c>
      <c r="D172" t="s">
        <v>387</v>
      </c>
      <c r="E172" t="s">
        <v>388</v>
      </c>
      <c r="F172" s="7" t="s">
        <v>169</v>
      </c>
      <c r="G172" s="7"/>
      <c r="J172" s="7">
        <v>84</v>
      </c>
      <c r="K172" s="7"/>
      <c r="L172" s="7">
        <v>77</v>
      </c>
      <c r="M172" s="7"/>
      <c r="N172" s="7">
        <v>48</v>
      </c>
      <c r="O172" s="7"/>
      <c r="P172" s="7">
        <f>SUM(J172:O172)</f>
        <v>209</v>
      </c>
      <c r="R172" s="7">
        <v>11</v>
      </c>
    </row>
    <row r="173" spans="1:18" ht="13.5" customHeight="1">
      <c r="A173" t="s">
        <v>17</v>
      </c>
      <c r="B173" t="s">
        <v>184</v>
      </c>
      <c r="C173" t="s">
        <v>24</v>
      </c>
      <c r="D173" t="s">
        <v>47</v>
      </c>
      <c r="E173" t="s">
        <v>185</v>
      </c>
      <c r="F173" s="7" t="s">
        <v>170</v>
      </c>
      <c r="G173" s="7"/>
      <c r="J173" s="7">
        <v>56</v>
      </c>
      <c r="K173" s="7"/>
      <c r="L173" s="7">
        <v>80</v>
      </c>
      <c r="M173" s="7"/>
      <c r="N173" s="7">
        <v>70</v>
      </c>
      <c r="O173" s="7"/>
      <c r="P173" s="7">
        <f>SUM(J173:O173)</f>
        <v>206</v>
      </c>
      <c r="R173" s="7">
        <v>10</v>
      </c>
    </row>
    <row r="175" spans="2:3" s="7" customFormat="1" ht="13.5" customHeight="1">
      <c r="B175" s="8" t="s">
        <v>317</v>
      </c>
      <c r="C175" s="8"/>
    </row>
    <row r="176" spans="1:20" ht="13.5" customHeight="1">
      <c r="A176" t="s">
        <v>12</v>
      </c>
      <c r="B176" t="s">
        <v>243</v>
      </c>
      <c r="D176" t="s">
        <v>8</v>
      </c>
      <c r="E176" t="s">
        <v>244</v>
      </c>
      <c r="F176" s="7" t="s">
        <v>292</v>
      </c>
      <c r="G176" s="7"/>
      <c r="H176" s="7"/>
      <c r="I176" s="7"/>
      <c r="J176" s="7"/>
      <c r="K176" s="7"/>
      <c r="L176" s="7">
        <v>360</v>
      </c>
      <c r="M176" s="7"/>
      <c r="N176" s="7"/>
      <c r="O176" s="7"/>
      <c r="P176" s="7"/>
      <c r="Q176" s="7"/>
      <c r="R176" s="7">
        <v>30</v>
      </c>
      <c r="S176" s="7"/>
      <c r="T176" s="2"/>
    </row>
    <row r="177" spans="2:21" ht="13.5" customHeight="1">
      <c r="B177" t="s">
        <v>131</v>
      </c>
      <c r="D177" t="s">
        <v>132</v>
      </c>
      <c r="E177" t="s">
        <v>115</v>
      </c>
      <c r="F177" s="7" t="s">
        <v>293</v>
      </c>
      <c r="G177" s="7"/>
      <c r="I177" s="7"/>
      <c r="J177" s="7">
        <v>120</v>
      </c>
      <c r="K177" s="7"/>
      <c r="L177" s="7">
        <v>120</v>
      </c>
      <c r="M177" s="7"/>
      <c r="N177" s="7">
        <v>82</v>
      </c>
      <c r="P177" s="7">
        <f>SUM(F177:N177)</f>
        <v>322</v>
      </c>
      <c r="R177" s="7">
        <v>25</v>
      </c>
      <c r="S177" s="7"/>
      <c r="T177" s="2"/>
      <c r="U177" s="2"/>
    </row>
    <row r="178" spans="1:18" ht="13.5" customHeight="1">
      <c r="A178" t="s">
        <v>13</v>
      </c>
      <c r="B178" t="s">
        <v>171</v>
      </c>
      <c r="D178" t="s">
        <v>118</v>
      </c>
      <c r="E178" t="s">
        <v>119</v>
      </c>
      <c r="F178" t="s">
        <v>294</v>
      </c>
      <c r="J178">
        <v>120</v>
      </c>
      <c r="L178">
        <v>105</v>
      </c>
      <c r="N178">
        <v>70</v>
      </c>
      <c r="P178">
        <f>SUM(J178:N178)</f>
        <v>295</v>
      </c>
      <c r="R178" s="7">
        <v>21</v>
      </c>
    </row>
    <row r="180" spans="2:3" s="7" customFormat="1" ht="13.5" customHeight="1">
      <c r="B180" s="8" t="s">
        <v>318</v>
      </c>
      <c r="C180" s="8"/>
    </row>
    <row r="181" spans="1:18" ht="13.5" customHeight="1">
      <c r="A181" t="s">
        <v>12</v>
      </c>
      <c r="B181" t="s">
        <v>33</v>
      </c>
      <c r="D181" t="s">
        <v>8</v>
      </c>
      <c r="E181" t="s">
        <v>34</v>
      </c>
      <c r="F181" t="s">
        <v>172</v>
      </c>
      <c r="L181">
        <v>360</v>
      </c>
      <c r="N181">
        <v>180</v>
      </c>
      <c r="R181" s="7">
        <v>30</v>
      </c>
    </row>
    <row r="182" spans="1:18" ht="13.5" customHeight="1">
      <c r="A182" t="s">
        <v>390</v>
      </c>
      <c r="B182" t="s">
        <v>108</v>
      </c>
      <c r="D182" t="s">
        <v>28</v>
      </c>
      <c r="E182" t="s">
        <v>109</v>
      </c>
      <c r="F182" t="s">
        <v>173</v>
      </c>
      <c r="L182">
        <v>360</v>
      </c>
      <c r="N182">
        <v>90</v>
      </c>
      <c r="R182" s="7">
        <v>25</v>
      </c>
    </row>
    <row r="184" spans="2:3" s="7" customFormat="1" ht="13.5" customHeight="1">
      <c r="B184" s="8" t="s">
        <v>319</v>
      </c>
      <c r="C184" s="8"/>
    </row>
    <row r="185" spans="1:18" ht="12.75">
      <c r="A185" t="s">
        <v>12</v>
      </c>
      <c r="B185" t="s">
        <v>302</v>
      </c>
      <c r="D185" t="s">
        <v>176</v>
      </c>
      <c r="E185" t="s">
        <v>275</v>
      </c>
      <c r="F185" t="s">
        <v>389</v>
      </c>
      <c r="J185">
        <v>120</v>
      </c>
      <c r="L185">
        <v>120</v>
      </c>
      <c r="N185">
        <v>64</v>
      </c>
      <c r="P185">
        <f>SUM(J185:N185)</f>
        <v>304</v>
      </c>
      <c r="R185" s="7">
        <v>30</v>
      </c>
    </row>
    <row r="186" spans="1:18" ht="12.75">
      <c r="A186" t="s">
        <v>390</v>
      </c>
      <c r="B186" t="s">
        <v>391</v>
      </c>
      <c r="D186" t="s">
        <v>176</v>
      </c>
      <c r="E186" t="s">
        <v>392</v>
      </c>
      <c r="F186" t="s">
        <v>393</v>
      </c>
      <c r="J186">
        <v>92</v>
      </c>
      <c r="L186">
        <v>120</v>
      </c>
      <c r="N186">
        <v>91</v>
      </c>
      <c r="P186">
        <f>SUM(H186:O186)</f>
        <v>303</v>
      </c>
      <c r="R186" s="7">
        <v>25</v>
      </c>
    </row>
    <row r="190" s="8" customFormat="1" ht="12.75">
      <c r="B190" s="8" t="s">
        <v>39</v>
      </c>
    </row>
    <row r="192" s="7" customFormat="1" ht="13.5" customHeight="1">
      <c r="B192" s="7" t="s">
        <v>40</v>
      </c>
    </row>
    <row r="193" s="7" customFormat="1" ht="13.5" customHeight="1">
      <c r="B193" s="7" t="s">
        <v>306</v>
      </c>
    </row>
    <row r="195" ht="13.5">
      <c r="F195" s="11" t="s">
        <v>307</v>
      </c>
    </row>
    <row r="197" spans="6:18" ht="13.5">
      <c r="F197" t="s">
        <v>12</v>
      </c>
      <c r="G197" s="11" t="s">
        <v>394</v>
      </c>
      <c r="I197" t="s">
        <v>390</v>
      </c>
      <c r="J197" s="11" t="s">
        <v>395</v>
      </c>
      <c r="L197" t="s">
        <v>13</v>
      </c>
      <c r="M197" s="11" t="s">
        <v>396</v>
      </c>
      <c r="O197" t="s">
        <v>14</v>
      </c>
      <c r="P197" s="11" t="s">
        <v>397</v>
      </c>
      <c r="R197" s="7"/>
    </row>
    <row r="198" spans="6:18" ht="13.5" customHeight="1">
      <c r="F198" t="s">
        <v>15</v>
      </c>
      <c r="G198" s="11" t="s">
        <v>398</v>
      </c>
      <c r="I198" t="s">
        <v>361</v>
      </c>
      <c r="J198" s="11" t="s">
        <v>399</v>
      </c>
      <c r="L198" t="s">
        <v>400</v>
      </c>
      <c r="M198" s="11" t="s">
        <v>401</v>
      </c>
      <c r="O198" t="s">
        <v>364</v>
      </c>
      <c r="P198" s="11" t="s">
        <v>402</v>
      </c>
      <c r="R198" s="7"/>
    </row>
    <row r="199" spans="6:16" ht="13.5">
      <c r="F199" t="s">
        <v>403</v>
      </c>
      <c r="G199" s="11" t="s">
        <v>404</v>
      </c>
      <c r="I199" t="s">
        <v>16</v>
      </c>
      <c r="J199" s="11" t="s">
        <v>405</v>
      </c>
      <c r="L199" t="s">
        <v>17</v>
      </c>
      <c r="M199" s="11" t="s">
        <v>406</v>
      </c>
      <c r="O199" t="s">
        <v>367</v>
      </c>
      <c r="P199" s="11" t="s">
        <v>407</v>
      </c>
    </row>
    <row r="200" spans="6:16" ht="13.5">
      <c r="F200" t="s">
        <v>408</v>
      </c>
      <c r="G200" s="11" t="s">
        <v>409</v>
      </c>
      <c r="I200" t="s">
        <v>41</v>
      </c>
      <c r="J200" s="11" t="s">
        <v>410</v>
      </c>
      <c r="L200" t="s">
        <v>42</v>
      </c>
      <c r="M200" s="11" t="s">
        <v>411</v>
      </c>
      <c r="O200" t="s">
        <v>43</v>
      </c>
      <c r="P200" s="11" t="s">
        <v>412</v>
      </c>
    </row>
    <row r="201" spans="6:16" ht="13.5">
      <c r="F201" t="s">
        <v>413</v>
      </c>
      <c r="G201" s="11" t="s">
        <v>414</v>
      </c>
      <c r="I201" t="s">
        <v>44</v>
      </c>
      <c r="J201" s="11" t="s">
        <v>415</v>
      </c>
      <c r="L201" t="s">
        <v>416</v>
      </c>
      <c r="M201" s="11" t="s">
        <v>417</v>
      </c>
      <c r="O201" t="s">
        <v>45</v>
      </c>
      <c r="P201" s="11" t="s">
        <v>418</v>
      </c>
    </row>
    <row r="205" spans="1:18" s="7" customFormat="1" ht="13.5" customHeight="1">
      <c r="A205" s="8"/>
      <c r="B205" s="11"/>
      <c r="C205" s="11"/>
      <c r="D205" s="11"/>
      <c r="E205" s="9"/>
      <c r="F205" s="9"/>
      <c r="G205" s="11"/>
      <c r="H205" s="9"/>
      <c r="I205" s="9"/>
      <c r="J205" s="11"/>
      <c r="K205" s="9"/>
      <c r="L205" s="9"/>
      <c r="M205" s="11"/>
      <c r="N205" s="9"/>
      <c r="O205" s="9"/>
      <c r="P205" s="11"/>
      <c r="Q205" s="9"/>
      <c r="R205" s="9"/>
    </row>
    <row r="206" spans="2:16" s="7" customFormat="1" ht="13.5" customHeight="1">
      <c r="B206" s="11"/>
      <c r="C206" s="11"/>
      <c r="D206" s="11"/>
      <c r="E206" s="11"/>
      <c r="F206" s="11"/>
      <c r="G206" s="11"/>
      <c r="H206" s="11"/>
      <c r="I206" s="11"/>
      <c r="J206" s="11"/>
      <c r="M206" s="11"/>
      <c r="P206" s="11"/>
    </row>
    <row r="222" spans="7:16" s="7" customFormat="1" ht="13.5" customHeight="1">
      <c r="G222" s="11"/>
      <c r="J222" s="11"/>
      <c r="M222" s="11"/>
      <c r="P222" s="11"/>
    </row>
    <row r="223" spans="7:16" s="7" customFormat="1" ht="13.5" customHeight="1">
      <c r="G223" s="11"/>
      <c r="J223" s="11"/>
      <c r="M223" s="11"/>
      <c r="P223" s="11"/>
    </row>
    <row r="224" spans="7:16" s="7" customFormat="1" ht="13.5" customHeight="1">
      <c r="G224" s="11"/>
      <c r="J224" s="11"/>
      <c r="M224" s="11"/>
      <c r="P224" s="11"/>
    </row>
    <row r="228" s="7" customFormat="1" ht="13.5" customHeight="1"/>
    <row r="229" ht="12.75">
      <c r="Q229" s="7"/>
    </row>
    <row r="230" ht="0" customHeight="1" hidden="1">
      <c r="Q230" s="7"/>
    </row>
    <row r="231" ht="12.75" hidden="1">
      <c r="Q231" s="7"/>
    </row>
    <row r="232" s="7" customFormat="1" ht="13.5" customHeight="1" hidden="1"/>
    <row r="244" s="7" customFormat="1" ht="13.5" customHeight="1"/>
    <row r="245" spans="1:19" s="2" customFormat="1" ht="13.5" customHeight="1">
      <c r="A245" s="7"/>
      <c r="B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O245" s="7"/>
      <c r="P245" s="7"/>
      <c r="Q245" s="7"/>
      <c r="R245" s="7"/>
      <c r="S245" s="7"/>
    </row>
    <row r="246" spans="6:18" ht="13.5" customHeight="1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3.5" customHeight="1">
      <c r="A247" s="7"/>
      <c r="B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O247" s="7"/>
      <c r="P247" s="7"/>
      <c r="Q247" s="7"/>
      <c r="R247" s="7"/>
    </row>
    <row r="248" spans="6:18" ht="13.5" customHeight="1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6:18" ht="13.5" customHeight="1"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9" s="2" customFormat="1" ht="13.5" customHeight="1">
      <c r="A251"/>
      <c r="B251"/>
      <c r="C251"/>
      <c r="D251"/>
      <c r="E251"/>
      <c r="F251" s="7"/>
      <c r="G251" s="7"/>
      <c r="I251" s="7"/>
      <c r="J251" s="7"/>
      <c r="K251" s="7"/>
      <c r="L251" s="7"/>
      <c r="M251" s="7"/>
      <c r="O251" s="7"/>
      <c r="P251" s="7"/>
      <c r="Q251" s="7"/>
      <c r="R251" s="7"/>
      <c r="S251" s="7"/>
    </row>
    <row r="252" spans="2:17" ht="13.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4" spans="1:19" s="2" customFormat="1" ht="13.5" customHeight="1">
      <c r="A254"/>
      <c r="B254"/>
      <c r="C254"/>
      <c r="D254"/>
      <c r="E25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2" customFormat="1" ht="13.5" customHeight="1">
      <c r="A255"/>
      <c r="B255"/>
      <c r="C255"/>
      <c r="D255"/>
      <c r="E255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ht="12.75">
      <c r="Q256" s="7"/>
    </row>
    <row r="257" spans="1:19" s="2" customFormat="1" ht="13.5" customHeight="1">
      <c r="A257"/>
      <c r="B257"/>
      <c r="C257"/>
      <c r="D257"/>
      <c r="E25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8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9" s="2" customFormat="1" ht="13.5" customHeight="1">
      <c r="A260"/>
      <c r="B260"/>
      <c r="C260"/>
      <c r="D260"/>
      <c r="E260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7" ht="13.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6:18" ht="13.5" customHeight="1"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 ht="13.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 ht="13.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9" s="2" customFormat="1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2" customFormat="1" ht="13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2" customFormat="1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6:18" ht="13.5" customHeight="1"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ht="12.75">
      <c r="Q269" s="7"/>
    </row>
    <row r="270" spans="1:19" s="2" customFormat="1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2" customFormat="1" ht="13.5" customHeight="1">
      <c r="A271" s="7"/>
      <c r="B271"/>
      <c r="C271"/>
      <c r="D271"/>
      <c r="E271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2" customFormat="1" ht="13.5" customHeight="1">
      <c r="A272" s="7"/>
      <c r="B272"/>
      <c r="C272"/>
      <c r="D272"/>
      <c r="E272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ht="13.5" customHeight="1">
      <c r="Q273" s="7"/>
    </row>
    <row r="274" ht="13.5" customHeight="1">
      <c r="Q274" s="7"/>
    </row>
    <row r="275" spans="1:19" s="2" customFormat="1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ht="13.5" customHeight="1">
      <c r="Q276" s="7"/>
    </row>
    <row r="277" spans="1:19" s="2" customFormat="1" ht="13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2" customFormat="1" ht="13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2" customFormat="1" ht="13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2" customFormat="1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2" customFormat="1" ht="13.5" customHeight="1">
      <c r="A281" s="7"/>
      <c r="B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3" spans="1:19" ht="13.5" customHeight="1">
      <c r="A283" s="7"/>
      <c r="F283" s="7"/>
      <c r="G283" s="7"/>
      <c r="H283" s="7"/>
      <c r="I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5" s="2" customFormat="1" ht="13.5" customHeight="1">
      <c r="A284" s="7"/>
      <c r="B284" s="7"/>
      <c r="C284" s="7"/>
      <c r="D284" s="7"/>
      <c r="E284" s="7"/>
    </row>
    <row r="285" spans="1:20" s="2" customFormat="1" ht="13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12"/>
    </row>
    <row r="286" spans="1:19" s="2" customFormat="1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2" customFormat="1" ht="13.5" customHeight="1">
      <c r="A287" s="7"/>
      <c r="B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6:17" ht="13.5" customHeight="1">
      <c r="P288" s="7"/>
      <c r="Q288" s="7"/>
    </row>
    <row r="289" spans="6:17" ht="13.5" customHeight="1"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6:17" ht="13.5" customHeight="1">
      <c r="P290" s="7"/>
      <c r="Q290" s="7"/>
    </row>
    <row r="291" spans="16:17" ht="13.5" customHeight="1">
      <c r="P291" s="7"/>
      <c r="Q291" s="7"/>
    </row>
    <row r="292" spans="16:17" ht="13.5" customHeight="1">
      <c r="P292" s="7"/>
      <c r="Q292" s="7"/>
    </row>
    <row r="294" spans="6:17" ht="13.5" customHeight="1"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6:17" ht="13.5" customHeight="1"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7" spans="1:19" ht="13.5" customHeight="1">
      <c r="A297" s="7"/>
      <c r="B297" s="8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6:17" ht="13.5" customHeight="1">
      <c r="F298" s="7"/>
      <c r="G298" s="7"/>
      <c r="H298" s="7"/>
      <c r="I298" s="7"/>
      <c r="J298" s="7"/>
      <c r="K298" s="7"/>
      <c r="M298" s="7"/>
      <c r="N298" s="7"/>
      <c r="O298" s="7"/>
      <c r="P298" s="7"/>
      <c r="Q298" s="7"/>
    </row>
    <row r="300" s="7" customFormat="1" ht="13.5" customHeight="1">
      <c r="R300"/>
    </row>
    <row r="301" s="7" customFormat="1" ht="13.5" customHeight="1"/>
    <row r="302" s="7" customFormat="1" ht="13.5" customHeight="1"/>
    <row r="303" spans="2:18" ht="13.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="7" customFormat="1" ht="13.5" customHeight="1">
      <c r="R304"/>
    </row>
    <row r="305" s="7" customFormat="1" ht="13.5" customHeight="1"/>
    <row r="306" s="7" customFormat="1" ht="13.5" customHeight="1"/>
    <row r="307" spans="1:19" s="2" customFormat="1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8" ht="13.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ht="13.5" customHeight="1">
      <c r="Q309" s="7"/>
    </row>
    <row r="310" spans="6:18" ht="13.5" customHeight="1"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6:18" ht="13.5" customHeight="1"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6:18" ht="13.5" customHeight="1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4" s="7" customFormat="1" ht="13.5" customHeight="1"/>
    <row r="315" s="7" customFormat="1" ht="13.5" customHeight="1">
      <c r="R315"/>
    </row>
    <row r="316" spans="6:18" ht="13.5" customHeight="1"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6:18" ht="13.5" customHeight="1"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9" s="2" customFormat="1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6:18" ht="13.5" customHeight="1"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6:18" ht="13.5" customHeight="1"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6:17" ht="13.5" customHeight="1"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6:17" ht="13.5" customHeight="1"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ht="13.5" customHeight="1">
      <c r="Q323" s="7"/>
    </row>
    <row r="324" spans="6:17" ht="13.5" customHeight="1"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6:17" ht="13.5" customHeight="1"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7" s="7" customFormat="1" ht="13.5" customHeight="1"/>
    <row r="328" spans="1:19" s="2" customFormat="1" ht="13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8" ht="13.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43" ht="13.5" customHeight="1">
      <c r="Q343" s="7"/>
    </row>
    <row r="344" ht="13.5" customHeight="1">
      <c r="Q344" s="7"/>
    </row>
    <row r="345" ht="13.5" customHeight="1">
      <c r="Q345" s="7"/>
    </row>
    <row r="346" ht="13.5" customHeight="1">
      <c r="Q346" s="7"/>
    </row>
    <row r="347" ht="13.5" customHeight="1">
      <c r="R347" s="7"/>
    </row>
    <row r="354" ht="13.5" customHeight="1">
      <c r="Q354" s="7"/>
    </row>
    <row r="355" ht="13.5" customHeight="1">
      <c r="Q355" s="7"/>
    </row>
    <row r="356" ht="13.5" customHeight="1">
      <c r="Q356" s="7"/>
    </row>
    <row r="357" ht="13.5" customHeight="1">
      <c r="Q357" s="7"/>
    </row>
    <row r="358" ht="13.5" customHeight="1">
      <c r="Q358" s="7"/>
    </row>
    <row r="359" ht="13.5" customHeight="1">
      <c r="Q359" s="7"/>
    </row>
    <row r="360" ht="15" customHeight="1">
      <c r="Q360" s="7"/>
    </row>
    <row r="361" ht="15" customHeight="1">
      <c r="Q361" s="7"/>
    </row>
    <row r="362" ht="15" customHeight="1">
      <c r="Q362" s="7"/>
    </row>
    <row r="363" ht="15" customHeight="1">
      <c r="Q363" s="7"/>
    </row>
    <row r="364" ht="15" customHeight="1">
      <c r="Q364" s="7"/>
    </row>
    <row r="365" ht="15" customHeight="1">
      <c r="Q365" s="7"/>
    </row>
    <row r="366" ht="15" customHeight="1">
      <c r="Q366" s="7"/>
    </row>
    <row r="367" ht="15" customHeight="1">
      <c r="Q367" s="7"/>
    </row>
    <row r="368" ht="15" customHeight="1">
      <c r="Q368" s="7"/>
    </row>
    <row r="369" ht="15" customHeight="1">
      <c r="Q369" s="7"/>
    </row>
    <row r="370" ht="15" customHeight="1">
      <c r="Q370" s="7"/>
    </row>
    <row r="371" ht="15" customHeight="1">
      <c r="Q371" s="7"/>
    </row>
    <row r="372" ht="15" customHeight="1">
      <c r="Q372" s="7"/>
    </row>
    <row r="373" ht="15" customHeight="1">
      <c r="Q373" s="7"/>
    </row>
    <row r="374" ht="15" customHeight="1">
      <c r="Q374" s="7"/>
    </row>
    <row r="375" ht="15" customHeight="1">
      <c r="Q375" s="7"/>
    </row>
    <row r="376" ht="15" customHeight="1">
      <c r="Q376" s="7"/>
    </row>
    <row r="377" ht="15" customHeight="1">
      <c r="Q377" s="7"/>
    </row>
    <row r="378" ht="15" customHeight="1">
      <c r="Q378" s="7"/>
    </row>
    <row r="379" ht="15" customHeight="1">
      <c r="Q379" s="7"/>
    </row>
    <row r="380" ht="15" customHeight="1">
      <c r="Q380" s="7"/>
    </row>
    <row r="381" ht="15" customHeight="1">
      <c r="Q381" s="7"/>
    </row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</sheetData>
  <printOptions/>
  <pageMargins left="0.64" right="0.44" top="0.62" bottom="0.51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4"/>
  <sheetViews>
    <sheetView workbookViewId="0" topLeftCell="A36">
      <selection activeCell="A67" sqref="A67"/>
    </sheetView>
  </sheetViews>
  <sheetFormatPr defaultColWidth="9.00390625" defaultRowHeight="12.75"/>
  <sheetData>
    <row r="1" spans="2:18" ht="12.75">
      <c r="B1" t="s">
        <v>188</v>
      </c>
      <c r="D1" t="s">
        <v>189</v>
      </c>
      <c r="E1" t="s">
        <v>191</v>
      </c>
      <c r="F1">
        <v>60</v>
      </c>
      <c r="H1">
        <v>36</v>
      </c>
      <c r="J1">
        <v>47</v>
      </c>
      <c r="L1">
        <v>46</v>
      </c>
      <c r="N1">
        <v>60</v>
      </c>
      <c r="P1">
        <f>SUM(F1:O1)</f>
        <v>249</v>
      </c>
      <c r="R1">
        <v>2</v>
      </c>
    </row>
    <row r="2" spans="1:52" s="2" customFormat="1" ht="13.5" customHeight="1">
      <c r="A2"/>
      <c r="B2" t="s">
        <v>146</v>
      </c>
      <c r="C2"/>
      <c r="D2" t="s">
        <v>60</v>
      </c>
      <c r="E2" t="s">
        <v>147</v>
      </c>
      <c r="F2" s="7">
        <v>60</v>
      </c>
      <c r="G2" s="7"/>
      <c r="H2" s="7">
        <v>60</v>
      </c>
      <c r="I2" s="7"/>
      <c r="J2" s="7">
        <v>50</v>
      </c>
      <c r="K2" s="7"/>
      <c r="L2" s="7">
        <v>60</v>
      </c>
      <c r="M2" s="7"/>
      <c r="N2" s="7">
        <v>60</v>
      </c>
      <c r="O2" s="7"/>
      <c r="P2" s="7">
        <f>SUM(F2:O2)</f>
        <v>290</v>
      </c>
      <c r="R2" s="7">
        <v>14</v>
      </c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18" ht="13.5" customHeight="1">
      <c r="B3" s="7" t="s">
        <v>153</v>
      </c>
      <c r="C3" s="7" t="s">
        <v>46</v>
      </c>
      <c r="D3" s="7" t="s">
        <v>47</v>
      </c>
      <c r="E3" s="7" t="s">
        <v>154</v>
      </c>
      <c r="F3" s="7">
        <v>60</v>
      </c>
      <c r="G3" s="7"/>
      <c r="H3" s="7">
        <v>45</v>
      </c>
      <c r="I3" s="7"/>
      <c r="J3" s="7">
        <v>45</v>
      </c>
      <c r="K3" s="7"/>
      <c r="L3" s="7">
        <v>60</v>
      </c>
      <c r="M3" s="7"/>
      <c r="N3" s="7">
        <v>60</v>
      </c>
      <c r="O3" s="7"/>
      <c r="P3" s="7">
        <f>SUM(F3:O3)</f>
        <v>270</v>
      </c>
      <c r="R3" s="7">
        <v>4</v>
      </c>
    </row>
    <row r="4" spans="2:18" ht="13.5" customHeight="1">
      <c r="B4" t="s">
        <v>56</v>
      </c>
      <c r="D4" t="s">
        <v>47</v>
      </c>
      <c r="E4" t="s">
        <v>57</v>
      </c>
      <c r="F4" s="7">
        <v>60</v>
      </c>
      <c r="G4" s="7"/>
      <c r="H4" s="7">
        <v>58</v>
      </c>
      <c r="I4" s="7"/>
      <c r="J4" s="7">
        <v>60</v>
      </c>
      <c r="K4" s="7"/>
      <c r="L4" s="7">
        <v>55</v>
      </c>
      <c r="M4" s="7"/>
      <c r="N4" s="7">
        <v>60</v>
      </c>
      <c r="O4" s="7"/>
      <c r="P4" s="7">
        <f>SUM(F4:O4)</f>
        <v>293</v>
      </c>
      <c r="R4">
        <v>8</v>
      </c>
    </row>
    <row r="5" spans="1:18" ht="13.5" customHeight="1">
      <c r="A5" t="s">
        <v>197</v>
      </c>
      <c r="B5" t="s">
        <v>195</v>
      </c>
      <c r="C5" t="s">
        <v>46</v>
      </c>
      <c r="D5" t="s">
        <v>189</v>
      </c>
      <c r="E5" t="s">
        <v>196</v>
      </c>
      <c r="F5" s="7">
        <v>25</v>
      </c>
      <c r="G5" s="7"/>
      <c r="H5" s="7">
        <v>33</v>
      </c>
      <c r="I5" s="7"/>
      <c r="J5" s="7">
        <v>15</v>
      </c>
      <c r="K5" s="7"/>
      <c r="L5" s="7">
        <v>40</v>
      </c>
      <c r="M5" s="7"/>
      <c r="N5" s="7">
        <v>12</v>
      </c>
      <c r="O5" s="7"/>
      <c r="P5" s="7">
        <f>SUM(F5:O5)</f>
        <v>125</v>
      </c>
      <c r="R5" s="7"/>
    </row>
    <row r="6" spans="2:18" ht="13.5" customHeight="1">
      <c r="B6" t="s">
        <v>184</v>
      </c>
      <c r="C6" t="s">
        <v>24</v>
      </c>
      <c r="D6" t="s">
        <v>47</v>
      </c>
      <c r="E6" t="s">
        <v>185</v>
      </c>
      <c r="F6" s="7"/>
      <c r="G6" s="7"/>
      <c r="H6" s="7"/>
      <c r="I6" s="7"/>
      <c r="J6" s="7">
        <v>300</v>
      </c>
      <c r="K6" s="7"/>
      <c r="L6" s="7">
        <v>45</v>
      </c>
      <c r="M6" s="7"/>
      <c r="N6" s="7"/>
      <c r="O6" s="7"/>
      <c r="P6" s="7"/>
      <c r="R6" s="7">
        <v>13</v>
      </c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6" ht="12.75">
      <c r="B8" t="s">
        <v>207</v>
      </c>
      <c r="C8" t="s">
        <v>46</v>
      </c>
      <c r="D8" t="s">
        <v>208</v>
      </c>
      <c r="E8" t="s">
        <v>209</v>
      </c>
      <c r="F8">
        <v>104</v>
      </c>
      <c r="H8">
        <v>120</v>
      </c>
      <c r="J8">
        <v>76</v>
      </c>
      <c r="L8">
        <v>120</v>
      </c>
      <c r="N8">
        <v>120</v>
      </c>
      <c r="P8">
        <f aca="true" t="shared" si="0" ref="P8:P20">SUM(F8:O8)</f>
        <v>540</v>
      </c>
    </row>
    <row r="9" spans="1:16" ht="12.75">
      <c r="A9" t="s">
        <v>42</v>
      </c>
      <c r="B9" t="s">
        <v>210</v>
      </c>
      <c r="D9" t="s">
        <v>205</v>
      </c>
      <c r="E9" t="s">
        <v>211</v>
      </c>
      <c r="F9">
        <v>120</v>
      </c>
      <c r="H9">
        <v>48</v>
      </c>
      <c r="J9">
        <v>120</v>
      </c>
      <c r="L9">
        <v>120</v>
      </c>
      <c r="N9">
        <v>120</v>
      </c>
      <c r="P9">
        <f t="shared" si="0"/>
        <v>528</v>
      </c>
    </row>
    <row r="10" spans="2:16" ht="12.75">
      <c r="B10" t="s">
        <v>213</v>
      </c>
      <c r="C10" t="s">
        <v>24</v>
      </c>
      <c r="D10" t="s">
        <v>208</v>
      </c>
      <c r="E10" t="s">
        <v>209</v>
      </c>
      <c r="F10">
        <v>22</v>
      </c>
      <c r="H10">
        <v>120</v>
      </c>
      <c r="J10">
        <v>120</v>
      </c>
      <c r="L10">
        <v>120</v>
      </c>
      <c r="N10">
        <v>89</v>
      </c>
      <c r="P10">
        <f t="shared" si="0"/>
        <v>471</v>
      </c>
    </row>
    <row r="11" spans="1:19" s="2" customFormat="1" ht="13.5" customHeight="1">
      <c r="A11" s="7"/>
      <c r="B11" s="7" t="s">
        <v>74</v>
      </c>
      <c r="C11" s="7"/>
      <c r="D11" s="7" t="s">
        <v>67</v>
      </c>
      <c r="E11" s="7" t="s">
        <v>75</v>
      </c>
      <c r="F11" s="7"/>
      <c r="G11" s="7"/>
      <c r="H11" s="7"/>
      <c r="I11" s="7"/>
      <c r="J11" s="7">
        <v>600</v>
      </c>
      <c r="K11" s="7"/>
      <c r="L11" s="7">
        <v>180</v>
      </c>
      <c r="M11" s="7">
        <v>300</v>
      </c>
      <c r="N11" s="7">
        <v>160</v>
      </c>
      <c r="O11" s="7"/>
      <c r="P11" s="7"/>
      <c r="Q11" s="7"/>
      <c r="R11" s="7"/>
      <c r="S11" s="7"/>
    </row>
    <row r="12" spans="2:18" ht="12.75">
      <c r="B12" t="s">
        <v>214</v>
      </c>
      <c r="C12" t="s">
        <v>71</v>
      </c>
      <c r="D12" t="s">
        <v>208</v>
      </c>
      <c r="E12" t="s">
        <v>209</v>
      </c>
      <c r="F12">
        <v>61</v>
      </c>
      <c r="H12">
        <v>120</v>
      </c>
      <c r="J12">
        <v>120</v>
      </c>
      <c r="L12">
        <v>120</v>
      </c>
      <c r="N12">
        <v>25</v>
      </c>
      <c r="P12">
        <f t="shared" si="0"/>
        <v>446</v>
      </c>
      <c r="R12" s="7"/>
    </row>
    <row r="13" spans="2:16" ht="12.75">
      <c r="B13" t="s">
        <v>218</v>
      </c>
      <c r="C13" t="s">
        <v>71</v>
      </c>
      <c r="D13" t="s">
        <v>208</v>
      </c>
      <c r="E13" t="s">
        <v>209</v>
      </c>
      <c r="F13">
        <v>58</v>
      </c>
      <c r="H13">
        <v>96</v>
      </c>
      <c r="J13">
        <v>92</v>
      </c>
      <c r="L13">
        <v>70</v>
      </c>
      <c r="N13">
        <v>72</v>
      </c>
      <c r="P13">
        <f t="shared" si="0"/>
        <v>388</v>
      </c>
    </row>
    <row r="14" spans="1:16" ht="12.75">
      <c r="A14" t="s">
        <v>45</v>
      </c>
      <c r="B14" t="s">
        <v>217</v>
      </c>
      <c r="C14" t="s">
        <v>71</v>
      </c>
      <c r="D14" t="s">
        <v>208</v>
      </c>
      <c r="E14" t="s">
        <v>209</v>
      </c>
      <c r="F14">
        <v>91</v>
      </c>
      <c r="H14">
        <v>44</v>
      </c>
      <c r="J14">
        <v>120</v>
      </c>
      <c r="L14">
        <v>96</v>
      </c>
      <c r="N14">
        <v>35</v>
      </c>
      <c r="P14">
        <f t="shared" si="0"/>
        <v>386</v>
      </c>
    </row>
    <row r="15" spans="2:16" ht="12.75">
      <c r="B15" t="s">
        <v>219</v>
      </c>
      <c r="C15" t="s">
        <v>71</v>
      </c>
      <c r="D15" t="s">
        <v>208</v>
      </c>
      <c r="E15" t="s">
        <v>209</v>
      </c>
      <c r="F15">
        <v>70</v>
      </c>
      <c r="H15">
        <v>84</v>
      </c>
      <c r="J15">
        <v>84</v>
      </c>
      <c r="L15">
        <v>79</v>
      </c>
      <c r="N15">
        <v>60</v>
      </c>
      <c r="P15">
        <f t="shared" si="0"/>
        <v>377</v>
      </c>
    </row>
    <row r="16" spans="2:19" ht="12.75">
      <c r="B16" t="s">
        <v>231</v>
      </c>
      <c r="D16" t="s">
        <v>49</v>
      </c>
      <c r="E16" t="s">
        <v>232</v>
      </c>
      <c r="F16" s="7">
        <v>89</v>
      </c>
      <c r="G16" s="7"/>
      <c r="H16" s="7">
        <v>120</v>
      </c>
      <c r="I16" s="7"/>
      <c r="J16" s="7">
        <v>120</v>
      </c>
      <c r="K16" s="7"/>
      <c r="L16" s="7">
        <v>120</v>
      </c>
      <c r="M16" s="7"/>
      <c r="N16" s="7">
        <v>120</v>
      </c>
      <c r="O16" s="7"/>
      <c r="P16" s="7">
        <f>SUM(F16:O16)</f>
        <v>569</v>
      </c>
      <c r="Q16" s="7"/>
      <c r="R16" s="7"/>
      <c r="S16" s="7"/>
    </row>
    <row r="17" spans="2:16" ht="12.75">
      <c r="B17" t="s">
        <v>212</v>
      </c>
      <c r="D17" t="s">
        <v>208</v>
      </c>
      <c r="E17" t="s">
        <v>285</v>
      </c>
      <c r="F17">
        <v>55</v>
      </c>
      <c r="H17">
        <v>84</v>
      </c>
      <c r="J17">
        <v>72</v>
      </c>
      <c r="L17">
        <v>16</v>
      </c>
      <c r="N17">
        <v>45</v>
      </c>
      <c r="P17">
        <f t="shared" si="0"/>
        <v>272</v>
      </c>
    </row>
    <row r="18" spans="2:10" ht="12.75">
      <c r="B18" t="s">
        <v>184</v>
      </c>
      <c r="C18" t="s">
        <v>24</v>
      </c>
      <c r="D18" t="s">
        <v>47</v>
      </c>
      <c r="E18" t="s">
        <v>185</v>
      </c>
      <c r="J18">
        <v>600</v>
      </c>
    </row>
    <row r="19" spans="2:16" ht="12.75">
      <c r="B19" t="s">
        <v>182</v>
      </c>
      <c r="D19" t="s">
        <v>47</v>
      </c>
      <c r="E19" t="s">
        <v>183</v>
      </c>
      <c r="F19">
        <v>120</v>
      </c>
      <c r="P19">
        <f t="shared" si="0"/>
        <v>120</v>
      </c>
    </row>
    <row r="20" spans="1:21" ht="13.5" customHeight="1">
      <c r="A20" t="s">
        <v>235</v>
      </c>
      <c r="B20" t="s">
        <v>224</v>
      </c>
      <c r="C20" t="s">
        <v>71</v>
      </c>
      <c r="D20" t="s">
        <v>208</v>
      </c>
      <c r="E20" t="s">
        <v>209</v>
      </c>
      <c r="F20" s="7">
        <v>51</v>
      </c>
      <c r="G20" s="7"/>
      <c r="H20" s="7">
        <v>12</v>
      </c>
      <c r="I20" s="7"/>
      <c r="J20" s="7"/>
      <c r="K20" s="7"/>
      <c r="L20" s="7"/>
      <c r="M20" s="7"/>
      <c r="N20" s="7"/>
      <c r="O20" s="7"/>
      <c r="P20" s="7">
        <f t="shared" si="0"/>
        <v>63</v>
      </c>
      <c r="R20" s="7"/>
      <c r="S20" s="7"/>
      <c r="T20" s="2"/>
      <c r="U20" s="2"/>
    </row>
    <row r="21" spans="1:16" ht="12.75">
      <c r="A21" t="s">
        <v>17</v>
      </c>
      <c r="B21" t="s">
        <v>204</v>
      </c>
      <c r="D21" t="s">
        <v>205</v>
      </c>
      <c r="E21" t="s">
        <v>206</v>
      </c>
      <c r="F21">
        <v>120</v>
      </c>
      <c r="H21">
        <v>120</v>
      </c>
      <c r="J21">
        <v>98</v>
      </c>
      <c r="L21">
        <v>120</v>
      </c>
      <c r="N21">
        <v>120</v>
      </c>
      <c r="P21">
        <f>SUM(F21:O21)</f>
        <v>578</v>
      </c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8" ht="12.75">
      <c r="B23" t="s">
        <v>204</v>
      </c>
      <c r="D23" t="s">
        <v>205</v>
      </c>
      <c r="E23" t="s">
        <v>206</v>
      </c>
      <c r="F23" s="7">
        <v>180</v>
      </c>
      <c r="G23" s="7"/>
      <c r="H23" s="7">
        <v>180</v>
      </c>
      <c r="I23" s="7"/>
      <c r="J23" s="7">
        <v>156</v>
      </c>
      <c r="K23" s="7"/>
      <c r="L23" s="7">
        <v>180</v>
      </c>
      <c r="M23" s="7"/>
      <c r="N23" s="7">
        <v>161</v>
      </c>
      <c r="O23" s="7"/>
      <c r="P23" s="7">
        <f>SUM(F23:O23)</f>
        <v>857</v>
      </c>
      <c r="Q23" s="7">
        <f>SUM(P23*1.4)</f>
        <v>1199.8</v>
      </c>
      <c r="R23" s="7">
        <v>7</v>
      </c>
    </row>
    <row r="24" spans="2:18" ht="12.75">
      <c r="B24" t="s">
        <v>144</v>
      </c>
      <c r="D24" t="s">
        <v>66</v>
      </c>
      <c r="E24" t="s">
        <v>145</v>
      </c>
      <c r="F24" s="7">
        <v>180</v>
      </c>
      <c r="G24" s="7"/>
      <c r="H24" s="7">
        <v>180</v>
      </c>
      <c r="I24" s="7"/>
      <c r="J24" s="7">
        <v>180</v>
      </c>
      <c r="K24" s="7"/>
      <c r="L24" s="7">
        <v>142</v>
      </c>
      <c r="M24" s="7"/>
      <c r="N24" s="7">
        <v>180</v>
      </c>
      <c r="O24" s="7"/>
      <c r="P24" s="7">
        <f>SUM(F24:O24)</f>
        <v>862</v>
      </c>
      <c r="Q24" s="7">
        <f>SUM(P24*1.4)</f>
        <v>1206.8</v>
      </c>
      <c r="R24" s="7">
        <v>8</v>
      </c>
    </row>
    <row r="25" spans="2:18" ht="12.75">
      <c r="B25" t="s">
        <v>200</v>
      </c>
      <c r="D25" t="s">
        <v>67</v>
      </c>
      <c r="E25" t="s">
        <v>201</v>
      </c>
      <c r="J25">
        <v>900</v>
      </c>
      <c r="L25">
        <v>283</v>
      </c>
      <c r="Q25">
        <v>1260</v>
      </c>
      <c r="R25">
        <v>15</v>
      </c>
    </row>
    <row r="26" spans="1:19" s="2" customFormat="1" ht="13.5" customHeight="1">
      <c r="A26" s="7"/>
      <c r="B26" s="7" t="s">
        <v>87</v>
      </c>
      <c r="C26" s="7"/>
      <c r="D26" s="7" t="s">
        <v>49</v>
      </c>
      <c r="E26" s="7" t="s">
        <v>88</v>
      </c>
      <c r="F26" s="7">
        <v>180</v>
      </c>
      <c r="G26" s="7"/>
      <c r="H26" s="7">
        <v>171</v>
      </c>
      <c r="I26" s="7"/>
      <c r="J26" s="7">
        <v>180</v>
      </c>
      <c r="K26" s="7"/>
      <c r="L26" s="7">
        <v>52</v>
      </c>
      <c r="M26" s="7"/>
      <c r="N26" s="7">
        <v>117</v>
      </c>
      <c r="O26" s="7"/>
      <c r="P26" s="7">
        <f>SUM(F26:O26)</f>
        <v>700</v>
      </c>
      <c r="Q26" s="7">
        <f>SUM(P26*1.4)</f>
        <v>979.9999999999999</v>
      </c>
      <c r="R26" s="7"/>
      <c r="S26" s="7"/>
    </row>
    <row r="27" spans="1:18" ht="12.75">
      <c r="A27" t="s">
        <v>238</v>
      </c>
      <c r="B27" t="s">
        <v>236</v>
      </c>
      <c r="C27" t="s">
        <v>46</v>
      </c>
      <c r="D27" t="s">
        <v>8</v>
      </c>
      <c r="E27" t="s">
        <v>237</v>
      </c>
      <c r="F27" s="7">
        <v>180</v>
      </c>
      <c r="G27" s="7"/>
      <c r="H27" s="7">
        <v>72</v>
      </c>
      <c r="I27" s="7"/>
      <c r="J27" s="7">
        <v>71</v>
      </c>
      <c r="K27" s="7"/>
      <c r="L27" s="7"/>
      <c r="M27" s="7"/>
      <c r="N27" s="7"/>
      <c r="O27" s="7"/>
      <c r="P27" s="7">
        <f>SUM(F27:O27)</f>
        <v>323</v>
      </c>
      <c r="Q27" s="7">
        <f>SUM(P27*1.4)</f>
        <v>452.2</v>
      </c>
      <c r="R27" s="7"/>
    </row>
    <row r="28" spans="2:18" ht="12.75">
      <c r="B28" t="s">
        <v>81</v>
      </c>
      <c r="C28" t="s">
        <v>24</v>
      </c>
      <c r="D28" t="s">
        <v>168</v>
      </c>
      <c r="E28" t="s">
        <v>82</v>
      </c>
      <c r="F28" s="7">
        <v>157</v>
      </c>
      <c r="G28" s="7"/>
      <c r="H28" s="7">
        <v>180</v>
      </c>
      <c r="I28" s="7"/>
      <c r="J28" s="7">
        <v>180</v>
      </c>
      <c r="K28" s="7"/>
      <c r="L28" s="7">
        <v>180</v>
      </c>
      <c r="M28" s="7"/>
      <c r="N28" s="7">
        <v>180</v>
      </c>
      <c r="O28" s="7"/>
      <c r="P28" s="7">
        <f>SUM(F28:O28)</f>
        <v>877</v>
      </c>
      <c r="Q28" s="7">
        <f>SUM(P28*1.4)</f>
        <v>1227.8</v>
      </c>
      <c r="R28" s="7">
        <v>9</v>
      </c>
    </row>
    <row r="29" spans="2:18" ht="13.5" customHeight="1">
      <c r="B29" t="s">
        <v>78</v>
      </c>
      <c r="D29" t="s">
        <v>79</v>
      </c>
      <c r="E29" t="s">
        <v>80</v>
      </c>
      <c r="J29">
        <v>900</v>
      </c>
      <c r="L29">
        <v>300</v>
      </c>
      <c r="M29">
        <v>267</v>
      </c>
      <c r="Q29" s="7">
        <f>SUM(J29*1.4)</f>
        <v>1260</v>
      </c>
      <c r="R29">
        <v>21</v>
      </c>
    </row>
    <row r="30" spans="1:19" s="2" customFormat="1" ht="13.5" customHeight="1">
      <c r="A30" s="7" t="s">
        <v>15</v>
      </c>
      <c r="B30" t="s">
        <v>202</v>
      </c>
      <c r="C30"/>
      <c r="D30" t="s">
        <v>66</v>
      </c>
      <c r="E30" t="s">
        <v>203</v>
      </c>
      <c r="F30"/>
      <c r="G30"/>
      <c r="H30"/>
      <c r="I30"/>
      <c r="J30">
        <v>900</v>
      </c>
      <c r="K30"/>
      <c r="L30">
        <v>300</v>
      </c>
      <c r="M30">
        <v>133</v>
      </c>
      <c r="N30"/>
      <c r="O30"/>
      <c r="P30"/>
      <c r="Q30">
        <v>1260</v>
      </c>
      <c r="R30">
        <v>16</v>
      </c>
      <c r="S30" s="7"/>
    </row>
    <row r="31" spans="1:18" ht="12.75">
      <c r="A31" t="s">
        <v>42</v>
      </c>
      <c r="B31" t="s">
        <v>148</v>
      </c>
      <c r="D31" t="s">
        <v>149</v>
      </c>
      <c r="E31" t="s">
        <v>150</v>
      </c>
      <c r="F31" s="7">
        <v>180</v>
      </c>
      <c r="G31" s="7"/>
      <c r="H31" s="7">
        <v>180</v>
      </c>
      <c r="I31" s="7"/>
      <c r="J31" s="7">
        <v>180</v>
      </c>
      <c r="K31" s="7"/>
      <c r="L31" s="7">
        <v>180</v>
      </c>
      <c r="M31" s="7"/>
      <c r="N31" s="7">
        <v>135</v>
      </c>
      <c r="O31" s="7"/>
      <c r="P31" s="7">
        <f>SUM(F31:O31)</f>
        <v>855</v>
      </c>
      <c r="Q31" s="7">
        <f>SUM(P31*1.4)</f>
        <v>1197</v>
      </c>
      <c r="R31" s="7">
        <v>6</v>
      </c>
    </row>
    <row r="32" spans="2:18" ht="12.75">
      <c r="B32" t="s">
        <v>228</v>
      </c>
      <c r="D32" t="s">
        <v>229</v>
      </c>
      <c r="E32" t="s">
        <v>230</v>
      </c>
      <c r="F32" s="7">
        <v>180</v>
      </c>
      <c r="G32" s="7"/>
      <c r="H32" s="7">
        <v>180</v>
      </c>
      <c r="I32" s="7"/>
      <c r="J32" s="7">
        <v>180</v>
      </c>
      <c r="K32" s="7"/>
      <c r="L32" s="7">
        <v>130</v>
      </c>
      <c r="M32" s="7"/>
      <c r="N32" s="7">
        <v>180</v>
      </c>
      <c r="O32" s="7"/>
      <c r="P32" s="7">
        <f>SUM(F32:O32)</f>
        <v>850</v>
      </c>
      <c r="Q32" s="7">
        <f>SUM(P32*1.4)</f>
        <v>1190</v>
      </c>
      <c r="R32" s="7">
        <v>5</v>
      </c>
    </row>
    <row r="33" ht="13.5" customHeight="1">
      <c r="Q33" s="7"/>
    </row>
    <row r="34" spans="1:20" s="2" customFormat="1" ht="13.5" customHeight="1">
      <c r="A34" s="7"/>
      <c r="B34" s="7" t="s">
        <v>101</v>
      </c>
      <c r="C34" s="7"/>
      <c r="D34" s="7" t="s">
        <v>73</v>
      </c>
      <c r="E34" s="7" t="s">
        <v>245</v>
      </c>
      <c r="F34">
        <v>100</v>
      </c>
      <c r="G34"/>
      <c r="H34">
        <v>100</v>
      </c>
      <c r="I34"/>
      <c r="J34">
        <v>100</v>
      </c>
      <c r="K34"/>
      <c r="L34">
        <v>100</v>
      </c>
      <c r="M34"/>
      <c r="N34">
        <v>63</v>
      </c>
      <c r="O34"/>
      <c r="P34" s="7">
        <f>SUM(F34:O34)</f>
        <v>463</v>
      </c>
      <c r="Q34" s="7"/>
      <c r="R34">
        <v>13</v>
      </c>
      <c r="S34"/>
      <c r="T34"/>
    </row>
    <row r="35" spans="1:20" ht="13.5" customHeight="1">
      <c r="A35" t="s">
        <v>16</v>
      </c>
      <c r="B35" t="s">
        <v>95</v>
      </c>
      <c r="D35" t="s">
        <v>73</v>
      </c>
      <c r="E35" t="s">
        <v>96</v>
      </c>
      <c r="F35" s="7">
        <v>100</v>
      </c>
      <c r="G35" s="7"/>
      <c r="H35" s="7">
        <v>76</v>
      </c>
      <c r="I35" s="7"/>
      <c r="J35" s="7">
        <v>100</v>
      </c>
      <c r="K35" s="7"/>
      <c r="L35" s="7">
        <v>76</v>
      </c>
      <c r="M35" s="7"/>
      <c r="N35" s="7">
        <v>100</v>
      </c>
      <c r="O35" s="7"/>
      <c r="P35" s="7">
        <f>SUM(F35:O35)</f>
        <v>452</v>
      </c>
      <c r="Q35" s="7"/>
      <c r="R35" s="7">
        <v>11</v>
      </c>
      <c r="S35" s="7"/>
      <c r="T35" s="2"/>
    </row>
    <row r="36" spans="1:20" s="2" customFormat="1" ht="13.5" customHeight="1">
      <c r="A36" s="7"/>
      <c r="B36" s="7" t="s">
        <v>241</v>
      </c>
      <c r="C36" s="7" t="s">
        <v>24</v>
      </c>
      <c r="D36" s="7" t="s">
        <v>73</v>
      </c>
      <c r="E36" s="7" t="s">
        <v>242</v>
      </c>
      <c r="F36">
        <v>70</v>
      </c>
      <c r="G36"/>
      <c r="H36">
        <v>100</v>
      </c>
      <c r="I36"/>
      <c r="J36">
        <v>100</v>
      </c>
      <c r="K36"/>
      <c r="L36">
        <v>100</v>
      </c>
      <c r="M36"/>
      <c r="N36">
        <v>100</v>
      </c>
      <c r="O36"/>
      <c r="P36" s="7">
        <f>SUM(F36:O36)</f>
        <v>470</v>
      </c>
      <c r="Q36" s="7"/>
      <c r="R36">
        <v>15</v>
      </c>
      <c r="S36"/>
      <c r="T36"/>
    </row>
    <row r="37" spans="1:19" s="2" customFormat="1" ht="13.5" customHeight="1">
      <c r="A37" s="7"/>
      <c r="B37" s="7" t="s">
        <v>27</v>
      </c>
      <c r="C37" s="7"/>
      <c r="D37" s="7" t="s">
        <v>28</v>
      </c>
      <c r="E37" s="7" t="s">
        <v>29</v>
      </c>
      <c r="F37" s="7">
        <v>70</v>
      </c>
      <c r="G37" s="7"/>
      <c r="H37" s="7">
        <v>83</v>
      </c>
      <c r="I37" s="7"/>
      <c r="J37" s="7">
        <v>100</v>
      </c>
      <c r="K37" s="7"/>
      <c r="L37" s="7">
        <v>100</v>
      </c>
      <c r="M37" s="7"/>
      <c r="N37" s="7">
        <v>63</v>
      </c>
      <c r="O37" s="7"/>
      <c r="P37" s="7">
        <f>SUM(F37:O37)</f>
        <v>416</v>
      </c>
      <c r="Q37" s="7"/>
      <c r="R37" s="7">
        <v>9</v>
      </c>
      <c r="S37" s="7"/>
    </row>
    <row r="38" spans="1:18" ht="13.5" customHeight="1">
      <c r="A38" t="s">
        <v>17</v>
      </c>
      <c r="B38" t="s">
        <v>72</v>
      </c>
      <c r="D38" t="s">
        <v>73</v>
      </c>
      <c r="E38" t="s">
        <v>161</v>
      </c>
      <c r="F38" s="7">
        <v>88</v>
      </c>
      <c r="G38" s="7"/>
      <c r="H38" s="7">
        <v>90</v>
      </c>
      <c r="I38" s="7"/>
      <c r="J38" s="7">
        <v>100</v>
      </c>
      <c r="K38" s="7"/>
      <c r="L38" s="7">
        <v>100</v>
      </c>
      <c r="M38" s="7"/>
      <c r="N38" s="7">
        <v>32</v>
      </c>
      <c r="O38" s="7"/>
      <c r="P38" s="7">
        <f>SUM(F38:O38)</f>
        <v>410</v>
      </c>
      <c r="R38" s="7">
        <v>8</v>
      </c>
    </row>
    <row r="40" spans="2:18" ht="13.5" customHeight="1">
      <c r="B40" t="s">
        <v>106</v>
      </c>
      <c r="D40" t="s">
        <v>9</v>
      </c>
      <c r="E40" t="s">
        <v>107</v>
      </c>
      <c r="J40">
        <v>600</v>
      </c>
      <c r="L40">
        <v>171</v>
      </c>
      <c r="P40" s="7"/>
      <c r="Q40" s="7"/>
      <c r="R40">
        <v>21</v>
      </c>
    </row>
    <row r="41" spans="1:20" s="2" customFormat="1" ht="13.5" customHeight="1">
      <c r="A41" s="7" t="s">
        <v>42</v>
      </c>
      <c r="B41" s="7" t="s">
        <v>101</v>
      </c>
      <c r="C41" s="7"/>
      <c r="D41" s="7" t="s">
        <v>73</v>
      </c>
      <c r="E41" s="7" t="s">
        <v>245</v>
      </c>
      <c r="F41"/>
      <c r="G41"/>
      <c r="H41"/>
      <c r="I41"/>
      <c r="J41">
        <v>600</v>
      </c>
      <c r="K41"/>
      <c r="L41">
        <v>138</v>
      </c>
      <c r="M41"/>
      <c r="N41"/>
      <c r="O41"/>
      <c r="P41" s="7"/>
      <c r="Q41" s="7"/>
      <c r="R41">
        <v>18</v>
      </c>
      <c r="S41"/>
      <c r="T41"/>
    </row>
    <row r="42" spans="1:18" ht="12.75">
      <c r="A42" t="s">
        <v>15</v>
      </c>
      <c r="B42" t="s">
        <v>246</v>
      </c>
      <c r="D42" t="s">
        <v>9</v>
      </c>
      <c r="E42" t="s">
        <v>247</v>
      </c>
      <c r="J42">
        <v>600</v>
      </c>
      <c r="L42">
        <v>115</v>
      </c>
      <c r="R42">
        <v>16</v>
      </c>
    </row>
    <row r="43" spans="2:18" ht="12.75">
      <c r="B43" t="s">
        <v>248</v>
      </c>
      <c r="D43" t="s">
        <v>9</v>
      </c>
      <c r="E43" t="s">
        <v>249</v>
      </c>
      <c r="J43">
        <v>600</v>
      </c>
      <c r="L43">
        <v>103</v>
      </c>
      <c r="R43">
        <v>15</v>
      </c>
    </row>
    <row r="44" spans="1:20" s="2" customFormat="1" ht="13.5" customHeight="1">
      <c r="A44" s="7"/>
      <c r="B44" s="7" t="s">
        <v>241</v>
      </c>
      <c r="C44" s="7" t="s">
        <v>24</v>
      </c>
      <c r="D44" s="7" t="s">
        <v>73</v>
      </c>
      <c r="E44" s="7" t="s">
        <v>242</v>
      </c>
      <c r="F44">
        <v>90</v>
      </c>
      <c r="G44"/>
      <c r="H44">
        <v>120</v>
      </c>
      <c r="I44"/>
      <c r="J44">
        <v>68</v>
      </c>
      <c r="K44"/>
      <c r="L44">
        <v>120</v>
      </c>
      <c r="M44"/>
      <c r="N44">
        <v>120</v>
      </c>
      <c r="O44"/>
      <c r="P44" s="7">
        <f>SUM(F44:O44)</f>
        <v>518</v>
      </c>
      <c r="Q44" s="7"/>
      <c r="R44">
        <v>8</v>
      </c>
      <c r="S44"/>
      <c r="T44"/>
    </row>
    <row r="45" spans="2:20" ht="13.5" customHeight="1">
      <c r="B45" t="s">
        <v>95</v>
      </c>
      <c r="D45" t="s">
        <v>73</v>
      </c>
      <c r="E45" t="s">
        <v>96</v>
      </c>
      <c r="F45" s="7">
        <v>120</v>
      </c>
      <c r="G45" s="7"/>
      <c r="H45" s="7">
        <v>61</v>
      </c>
      <c r="I45" s="7"/>
      <c r="J45" s="7">
        <v>72</v>
      </c>
      <c r="K45" s="7"/>
      <c r="L45" s="7">
        <v>120</v>
      </c>
      <c r="M45" s="7"/>
      <c r="N45" s="7">
        <v>120</v>
      </c>
      <c r="O45" s="7"/>
      <c r="P45" s="7">
        <f>SUM(F45:O45)</f>
        <v>493</v>
      </c>
      <c r="Q45" s="7"/>
      <c r="R45" s="7">
        <v>7</v>
      </c>
      <c r="S45" s="7"/>
      <c r="T45" s="2"/>
    </row>
    <row r="46" spans="1:20" ht="13.5" customHeight="1">
      <c r="A46" t="s">
        <v>43</v>
      </c>
      <c r="B46" t="s">
        <v>252</v>
      </c>
      <c r="D46" t="s">
        <v>28</v>
      </c>
      <c r="E46" t="s">
        <v>253</v>
      </c>
      <c r="F46" s="7">
        <v>88</v>
      </c>
      <c r="G46" s="7"/>
      <c r="H46" s="7">
        <v>100</v>
      </c>
      <c r="I46" s="7"/>
      <c r="J46" s="7">
        <v>12</v>
      </c>
      <c r="K46" s="7"/>
      <c r="L46" s="7"/>
      <c r="M46" s="7"/>
      <c r="N46" s="7"/>
      <c r="O46" s="7"/>
      <c r="P46" s="7">
        <f>SUM(F46:O46)</f>
        <v>200</v>
      </c>
      <c r="Q46" s="7"/>
      <c r="R46" s="7">
        <v>5</v>
      </c>
      <c r="S46" s="7"/>
      <c r="T46" s="2"/>
    </row>
    <row r="47" spans="16:17" ht="13.5" customHeight="1">
      <c r="P47" s="7"/>
      <c r="Q47" s="7"/>
    </row>
    <row r="48" spans="2:18" ht="13.5" customHeight="1">
      <c r="B48" t="s">
        <v>287</v>
      </c>
      <c r="C48" t="s">
        <v>71</v>
      </c>
      <c r="D48" t="s">
        <v>91</v>
      </c>
      <c r="E48" t="s">
        <v>267</v>
      </c>
      <c r="F48" s="7">
        <v>16</v>
      </c>
      <c r="G48" s="7">
        <v>10</v>
      </c>
      <c r="H48" s="7">
        <v>13</v>
      </c>
      <c r="I48" s="7">
        <v>16</v>
      </c>
      <c r="J48" s="7">
        <v>20</v>
      </c>
      <c r="K48" s="7">
        <v>15</v>
      </c>
      <c r="L48" s="7">
        <v>9</v>
      </c>
      <c r="M48" s="7">
        <v>15</v>
      </c>
      <c r="N48" s="7">
        <v>16</v>
      </c>
      <c r="O48" s="7">
        <v>15</v>
      </c>
      <c r="P48" s="7">
        <f>SUM(F48:O48)</f>
        <v>145</v>
      </c>
      <c r="Q48" s="7"/>
      <c r="R48" s="7">
        <v>10.5</v>
      </c>
    </row>
    <row r="49" spans="1:18" ht="13.5" customHeight="1">
      <c r="A49" t="s">
        <v>16</v>
      </c>
      <c r="B49" s="7" t="s">
        <v>194</v>
      </c>
      <c r="C49" s="7" t="s">
        <v>71</v>
      </c>
      <c r="D49" s="7" t="s">
        <v>189</v>
      </c>
      <c r="E49" s="7" t="s">
        <v>190</v>
      </c>
      <c r="F49" s="7">
        <v>15</v>
      </c>
      <c r="G49" s="7">
        <v>16</v>
      </c>
      <c r="H49" s="7">
        <v>4</v>
      </c>
      <c r="I49" s="7">
        <v>23</v>
      </c>
      <c r="J49" s="7">
        <v>12</v>
      </c>
      <c r="K49" s="7">
        <v>11</v>
      </c>
      <c r="L49" s="7">
        <v>11</v>
      </c>
      <c r="M49" s="7">
        <v>7</v>
      </c>
      <c r="N49" s="7">
        <v>19</v>
      </c>
      <c r="O49" s="7">
        <v>27</v>
      </c>
      <c r="P49" s="7">
        <f>SUM(F49:O49)</f>
        <v>145</v>
      </c>
      <c r="R49">
        <v>10.5</v>
      </c>
    </row>
    <row r="50" spans="2:18" ht="13.5" customHeight="1">
      <c r="B50" t="s">
        <v>268</v>
      </c>
      <c r="C50" t="s">
        <v>71</v>
      </c>
      <c r="D50" t="s">
        <v>49</v>
      </c>
      <c r="E50" t="s">
        <v>269</v>
      </c>
      <c r="F50" s="7">
        <v>10</v>
      </c>
      <c r="G50" s="7">
        <v>4</v>
      </c>
      <c r="H50" s="7">
        <v>15</v>
      </c>
      <c r="I50" s="7">
        <v>7</v>
      </c>
      <c r="J50" s="7">
        <v>10</v>
      </c>
      <c r="K50" s="7">
        <v>15</v>
      </c>
      <c r="L50" s="7">
        <v>15</v>
      </c>
      <c r="M50" s="7">
        <v>8</v>
      </c>
      <c r="N50" s="7">
        <v>13</v>
      </c>
      <c r="O50" s="7">
        <v>15</v>
      </c>
      <c r="P50" s="7">
        <f>SUM(F50:O50)</f>
        <v>112</v>
      </c>
      <c r="Q50" s="7"/>
      <c r="R50">
        <v>8</v>
      </c>
    </row>
    <row r="51" spans="2:18" ht="13.5" customHeight="1">
      <c r="B51" t="s">
        <v>260</v>
      </c>
      <c r="C51" t="s">
        <v>46</v>
      </c>
      <c r="D51" t="s">
        <v>49</v>
      </c>
      <c r="E51" t="s">
        <v>121</v>
      </c>
      <c r="F51" s="7">
        <v>34</v>
      </c>
      <c r="G51" s="7">
        <v>27</v>
      </c>
      <c r="H51" s="7">
        <v>32</v>
      </c>
      <c r="I51" s="7">
        <v>17</v>
      </c>
      <c r="J51" s="7">
        <v>60</v>
      </c>
      <c r="K51" s="7">
        <v>21</v>
      </c>
      <c r="L51" s="7">
        <v>13</v>
      </c>
      <c r="M51" s="7">
        <v>35</v>
      </c>
      <c r="N51" s="7">
        <v>60</v>
      </c>
      <c r="O51" s="7">
        <v>58</v>
      </c>
      <c r="P51" s="7">
        <f>SUM(F51:O51)</f>
        <v>357</v>
      </c>
      <c r="Q51" s="7"/>
      <c r="R51">
        <v>25</v>
      </c>
    </row>
    <row r="52" spans="2:18" ht="13.5" customHeight="1">
      <c r="B52" t="s">
        <v>261</v>
      </c>
      <c r="C52" t="s">
        <v>71</v>
      </c>
      <c r="D52" t="s">
        <v>91</v>
      </c>
      <c r="E52" t="s">
        <v>262</v>
      </c>
      <c r="F52" s="7">
        <v>20</v>
      </c>
      <c r="G52" s="7">
        <v>26</v>
      </c>
      <c r="H52" s="7">
        <v>30</v>
      </c>
      <c r="I52" s="7">
        <v>52</v>
      </c>
      <c r="J52" s="7">
        <v>35</v>
      </c>
      <c r="K52" s="7">
        <v>36</v>
      </c>
      <c r="L52" s="7">
        <v>40</v>
      </c>
      <c r="M52" s="7">
        <v>31</v>
      </c>
      <c r="N52" s="7">
        <v>40</v>
      </c>
      <c r="O52" s="7">
        <v>26</v>
      </c>
      <c r="P52" s="7">
        <f>SUM(F52:O52)</f>
        <v>336</v>
      </c>
      <c r="Q52" s="7"/>
      <c r="R52">
        <v>21</v>
      </c>
    </row>
    <row r="54" spans="2:18" ht="12.75">
      <c r="B54" t="s">
        <v>272</v>
      </c>
      <c r="D54" t="s">
        <v>258</v>
      </c>
      <c r="E54" t="s">
        <v>273</v>
      </c>
      <c r="F54">
        <v>43</v>
      </c>
      <c r="G54">
        <v>49</v>
      </c>
      <c r="H54">
        <v>39</v>
      </c>
      <c r="I54">
        <v>51</v>
      </c>
      <c r="J54">
        <v>60</v>
      </c>
      <c r="K54">
        <v>60</v>
      </c>
      <c r="L54">
        <v>60</v>
      </c>
      <c r="M54">
        <v>41</v>
      </c>
      <c r="N54">
        <v>34</v>
      </c>
      <c r="O54">
        <v>53</v>
      </c>
      <c r="P54">
        <f>SUM(F54:O54)</f>
        <v>490</v>
      </c>
      <c r="R54">
        <v>21</v>
      </c>
    </row>
    <row r="55" spans="1:18" s="7" customFormat="1" ht="13.5" customHeight="1">
      <c r="A55" s="7" t="s">
        <v>15</v>
      </c>
      <c r="B55" s="7" t="s">
        <v>276</v>
      </c>
      <c r="D55" s="7" t="s">
        <v>19</v>
      </c>
      <c r="E55" s="7" t="s">
        <v>275</v>
      </c>
      <c r="F55" s="7">
        <v>29</v>
      </c>
      <c r="G55" s="7">
        <v>25</v>
      </c>
      <c r="H55" s="7">
        <v>47</v>
      </c>
      <c r="I55" s="7">
        <v>53</v>
      </c>
      <c r="J55" s="7">
        <v>39</v>
      </c>
      <c r="K55" s="7">
        <v>60</v>
      </c>
      <c r="L55" s="7">
        <v>60</v>
      </c>
      <c r="M55" s="7">
        <v>43</v>
      </c>
      <c r="N55" s="7">
        <v>60</v>
      </c>
      <c r="O55" s="7">
        <v>60</v>
      </c>
      <c r="P55" s="7">
        <f>SUM(F55:O55)</f>
        <v>476</v>
      </c>
      <c r="R55">
        <v>16</v>
      </c>
    </row>
    <row r="56" spans="2:18" ht="13.5" customHeight="1">
      <c r="B56" t="s">
        <v>130</v>
      </c>
      <c r="D56" t="s">
        <v>28</v>
      </c>
      <c r="E56" t="s">
        <v>109</v>
      </c>
      <c r="F56" s="7">
        <v>19</v>
      </c>
      <c r="G56" s="7">
        <v>26</v>
      </c>
      <c r="H56" s="7">
        <v>26</v>
      </c>
      <c r="I56" s="7">
        <v>44</v>
      </c>
      <c r="J56" s="7">
        <v>42</v>
      </c>
      <c r="K56" s="7">
        <v>35</v>
      </c>
      <c r="L56" s="7">
        <v>36</v>
      </c>
      <c r="M56" s="7">
        <v>60</v>
      </c>
      <c r="N56" s="7">
        <v>41</v>
      </c>
      <c r="O56" s="7">
        <v>39</v>
      </c>
      <c r="P56" s="7">
        <f>SUM(F56:O56)</f>
        <v>368</v>
      </c>
      <c r="Q56" s="7"/>
      <c r="R56">
        <v>10</v>
      </c>
    </row>
    <row r="57" spans="2:18" ht="12.75">
      <c r="B57" t="s">
        <v>212</v>
      </c>
      <c r="C57" t="s">
        <v>24</v>
      </c>
      <c r="D57" t="s">
        <v>208</v>
      </c>
      <c r="E57" t="s">
        <v>285</v>
      </c>
      <c r="F57">
        <v>19</v>
      </c>
      <c r="G57">
        <v>15</v>
      </c>
      <c r="H57">
        <v>24</v>
      </c>
      <c r="I57">
        <v>20</v>
      </c>
      <c r="J57">
        <v>36</v>
      </c>
      <c r="K57">
        <v>15</v>
      </c>
      <c r="L57">
        <v>28</v>
      </c>
      <c r="M57">
        <v>36</v>
      </c>
      <c r="N57">
        <v>20</v>
      </c>
      <c r="O57">
        <v>16</v>
      </c>
      <c r="P57">
        <f>SUM(F57:O57)</f>
        <v>229</v>
      </c>
      <c r="R57">
        <v>5</v>
      </c>
    </row>
    <row r="58" s="7" customFormat="1" ht="13.5" customHeight="1"/>
    <row r="59" spans="2:18" ht="13.5" customHeight="1">
      <c r="B59" s="7" t="s">
        <v>37</v>
      </c>
      <c r="C59" s="7"/>
      <c r="D59" s="7" t="s">
        <v>8</v>
      </c>
      <c r="E59" s="7" t="s">
        <v>38</v>
      </c>
      <c r="F59" t="s">
        <v>169</v>
      </c>
      <c r="G59" s="7"/>
      <c r="J59" s="7">
        <v>85</v>
      </c>
      <c r="K59" s="7"/>
      <c r="L59" s="7">
        <v>120</v>
      </c>
      <c r="N59" s="7">
        <v>100</v>
      </c>
      <c r="P59" s="7">
        <f>SUM(J59:O59)</f>
        <v>305</v>
      </c>
      <c r="Q59" s="7"/>
      <c r="R59" s="7">
        <v>14</v>
      </c>
    </row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t="s">
        <v>14</v>
      </c>
      <c r="B61" t="s">
        <v>295</v>
      </c>
      <c r="D61" t="s">
        <v>296</v>
      </c>
      <c r="E61" t="s">
        <v>297</v>
      </c>
      <c r="F61" t="s">
        <v>298</v>
      </c>
      <c r="J61">
        <v>68</v>
      </c>
      <c r="L61">
        <v>78</v>
      </c>
      <c r="N61">
        <v>86</v>
      </c>
      <c r="P61">
        <f>SUM(J61:O61)</f>
        <v>232</v>
      </c>
      <c r="R61">
        <v>18</v>
      </c>
    </row>
    <row r="62" s="7" customFormat="1" ht="13.5" customHeight="1"/>
    <row r="63" spans="1:18" ht="12.75">
      <c r="A63" t="s">
        <v>13</v>
      </c>
      <c r="B63" t="s">
        <v>299</v>
      </c>
      <c r="D63" t="s">
        <v>300</v>
      </c>
      <c r="F63" t="s">
        <v>301</v>
      </c>
      <c r="J63">
        <v>100</v>
      </c>
      <c r="L63">
        <v>120</v>
      </c>
      <c r="N63">
        <v>95</v>
      </c>
      <c r="P63">
        <f>SUM(J63:O63)</f>
        <v>315</v>
      </c>
      <c r="R63">
        <v>21</v>
      </c>
    </row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2.75">
      <c r="B65" t="s">
        <v>303</v>
      </c>
      <c r="D65" t="s">
        <v>176</v>
      </c>
      <c r="E65" t="s">
        <v>304</v>
      </c>
      <c r="F65" t="s">
        <v>305</v>
      </c>
      <c r="J65">
        <v>120</v>
      </c>
      <c r="L65">
        <v>120</v>
      </c>
      <c r="N65">
        <v>120</v>
      </c>
      <c r="P65">
        <f>SUM(J65:O65)</f>
        <v>360</v>
      </c>
      <c r="R65" s="7">
        <v>27.5</v>
      </c>
    </row>
    <row r="66" spans="1:18" ht="13.5" customHeight="1">
      <c r="A66" t="s">
        <v>13</v>
      </c>
      <c r="B66" t="s">
        <v>35</v>
      </c>
      <c r="D66" t="s">
        <v>8</v>
      </c>
      <c r="E66" t="s">
        <v>36</v>
      </c>
      <c r="F66" t="s">
        <v>174</v>
      </c>
      <c r="J66">
        <v>71</v>
      </c>
      <c r="L66">
        <v>120</v>
      </c>
      <c r="N66">
        <v>120</v>
      </c>
      <c r="P66">
        <f>SUM(J66:N66)</f>
        <v>311</v>
      </c>
      <c r="R66" s="7">
        <v>21</v>
      </c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2003-04-28T08:27:42Z</cp:lastPrinted>
  <dcterms:created xsi:type="dcterms:W3CDTF">2002-01-18T11:46:41Z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