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280" windowHeight="7410" activeTab="0"/>
  </bookViews>
  <sheets>
    <sheet name="Pi liga 2008 - 3. kolo" sheetId="1" r:id="rId1"/>
    <sheet name="List2" sheetId="2" r:id="rId2"/>
    <sheet name="List3" sheetId="3" r:id="rId3"/>
  </sheets>
  <definedNames>
    <definedName name="_xlnm.Print_Area" localSheetId="0">'Pi liga 2008 - 3. kolo'!$A$1:$R$141</definedName>
  </definedNames>
  <calcPr fullCalcOnLoad="1"/>
</workbook>
</file>

<file path=xl/sharedStrings.xml><?xml version="1.0" encoding="utf-8"?>
<sst xmlns="http://schemas.openxmlformats.org/spreadsheetml/2006/main" count="392" uniqueCount="207">
  <si>
    <t xml:space="preserve"> </t>
  </si>
  <si>
    <t>Ředitel</t>
  </si>
  <si>
    <t>Místo</t>
  </si>
  <si>
    <t>Datum</t>
  </si>
  <si>
    <t>Číslo soutěže</t>
  </si>
  <si>
    <t>Počasí</t>
  </si>
  <si>
    <t>V ý s l e d k y :</t>
  </si>
  <si>
    <t>Praha 4</t>
  </si>
  <si>
    <t xml:space="preserve">Praha 4 </t>
  </si>
  <si>
    <t>1.</t>
  </si>
  <si>
    <t>2.</t>
  </si>
  <si>
    <t>6.</t>
  </si>
  <si>
    <t>3.</t>
  </si>
  <si>
    <t>4.</t>
  </si>
  <si>
    <t>5.</t>
  </si>
  <si>
    <t>7.</t>
  </si>
  <si>
    <t>8.</t>
  </si>
  <si>
    <t>9.</t>
  </si>
  <si>
    <t>10.</t>
  </si>
  <si>
    <t>kategorie A3</t>
  </si>
  <si>
    <t>j</t>
  </si>
  <si>
    <t>Varnsdorf</t>
  </si>
  <si>
    <t>Dvořák Pavel</t>
  </si>
  <si>
    <t>74 - 4</t>
  </si>
  <si>
    <t>Rychnovský Zdeněk</t>
  </si>
  <si>
    <t>74 - 22</t>
  </si>
  <si>
    <t>Bodování umístění PI - ligy - platí pro všechny kategorie</t>
  </si>
  <si>
    <t>sž</t>
  </si>
  <si>
    <t>Slaný</t>
  </si>
  <si>
    <t>Bílina</t>
  </si>
  <si>
    <t>494 - 8</t>
  </si>
  <si>
    <t>Matura Petr ing.</t>
  </si>
  <si>
    <t>74 - 121</t>
  </si>
  <si>
    <t>Asistenti</t>
  </si>
  <si>
    <t>mž</t>
  </si>
  <si>
    <t>Pondělíček Jaroslav</t>
  </si>
  <si>
    <t xml:space="preserve">  </t>
  </si>
  <si>
    <t>Znamenáček Martin</t>
  </si>
  <si>
    <t>494 - 13</t>
  </si>
  <si>
    <t>Sponzoři</t>
  </si>
  <si>
    <t>Ibehej Dušan</t>
  </si>
  <si>
    <t>Holýšov</t>
  </si>
  <si>
    <t>237 - 7</t>
  </si>
  <si>
    <t>přepočet</t>
  </si>
  <si>
    <t>XL-56</t>
  </si>
  <si>
    <t>kategorie F1A</t>
  </si>
  <si>
    <t>kategorie F1B</t>
  </si>
  <si>
    <t>kategorie H - mladší a starší žáci</t>
  </si>
  <si>
    <t>kategorie H - junioři+senioři</t>
  </si>
  <si>
    <t>kategorie A2 - historické</t>
  </si>
  <si>
    <t>kategorie B2 - historické</t>
  </si>
  <si>
    <t>Panenský Týnec</t>
  </si>
  <si>
    <t>Hlavní rozhodčí</t>
  </si>
  <si>
    <t>Pekárek Vojtěch</t>
  </si>
  <si>
    <t>85 - 43</t>
  </si>
  <si>
    <t>74 - 21</t>
  </si>
  <si>
    <t>Kozák Aleš</t>
  </si>
  <si>
    <t>Kozák Petr</t>
  </si>
  <si>
    <t>Most</t>
  </si>
  <si>
    <t>sledujte internet</t>
  </si>
  <si>
    <t>http://www.tmrmodel.cz/lmk_p4.htm</t>
  </si>
  <si>
    <t>Mezihoráková Jana Ing.</t>
  </si>
  <si>
    <t>Hanušová Ivana</t>
  </si>
  <si>
    <t>M.Hradiště</t>
  </si>
  <si>
    <t>335-1</t>
  </si>
  <si>
    <t>Janza Rudolf</t>
  </si>
  <si>
    <t>Stod</t>
  </si>
  <si>
    <t>Jiránek Václav</t>
  </si>
  <si>
    <t>Jiráský Jaroslav Ing.</t>
  </si>
  <si>
    <t>156 - 14</t>
  </si>
  <si>
    <t>Pátek Čeněk</t>
  </si>
  <si>
    <t>74 - 112</t>
  </si>
  <si>
    <t>P5  Zličín</t>
  </si>
  <si>
    <t>Sedlák František</t>
  </si>
  <si>
    <t>Ráž Adam</t>
  </si>
  <si>
    <t>85 - 67</t>
  </si>
  <si>
    <t>kategorie C - historické</t>
  </si>
  <si>
    <t>Stomper</t>
  </si>
  <si>
    <r>
      <t xml:space="preserve">1. </t>
    </r>
    <r>
      <rPr>
        <b/>
        <sz val="10"/>
        <rFont val="Times New Roman CE"/>
        <family val="0"/>
      </rPr>
      <t xml:space="preserve">- </t>
    </r>
    <r>
      <rPr>
        <b/>
        <i/>
        <sz val="10"/>
        <rFont val="Times New Roman CE"/>
        <family val="1"/>
      </rPr>
      <t xml:space="preserve">30b   </t>
    </r>
    <r>
      <rPr>
        <sz val="10"/>
        <rFont val="Times New Roman CE"/>
        <family val="0"/>
      </rPr>
      <t xml:space="preserve">*   2. - </t>
    </r>
    <r>
      <rPr>
        <i/>
        <sz val="10"/>
        <rFont val="Times New Roman CE"/>
        <family val="0"/>
      </rPr>
      <t xml:space="preserve"> </t>
    </r>
    <r>
      <rPr>
        <b/>
        <i/>
        <sz val="10"/>
        <rFont val="Times New Roman CE"/>
        <family val="1"/>
      </rPr>
      <t xml:space="preserve">25b  </t>
    </r>
    <r>
      <rPr>
        <b/>
        <sz val="10"/>
        <rFont val="Times New Roman CE"/>
        <family val="0"/>
      </rPr>
      <t xml:space="preserve"> </t>
    </r>
    <r>
      <rPr>
        <sz val="10"/>
        <rFont val="Times New Roman CE"/>
        <family val="0"/>
      </rPr>
      <t>*   3. -</t>
    </r>
    <r>
      <rPr>
        <b/>
        <i/>
        <sz val="10"/>
        <rFont val="Times New Roman CE"/>
        <family val="1"/>
      </rPr>
      <t xml:space="preserve"> 21b  </t>
    </r>
    <r>
      <rPr>
        <sz val="10"/>
        <rFont val="Times New Roman CE"/>
        <family val="0"/>
      </rPr>
      <t xml:space="preserve"> *   4. - </t>
    </r>
    <r>
      <rPr>
        <b/>
        <i/>
        <sz val="10"/>
        <rFont val="Times New Roman CE"/>
        <family val="1"/>
      </rPr>
      <t xml:space="preserve">18b  </t>
    </r>
    <r>
      <rPr>
        <i/>
        <sz val="10"/>
        <rFont val="Times New Roman CE"/>
        <family val="0"/>
      </rPr>
      <t xml:space="preserve"> </t>
    </r>
    <r>
      <rPr>
        <sz val="10"/>
        <rFont val="Times New Roman CE"/>
        <family val="0"/>
      </rPr>
      <t xml:space="preserve">*   5. - </t>
    </r>
    <r>
      <rPr>
        <b/>
        <i/>
        <sz val="10"/>
        <rFont val="Times New Roman CE"/>
        <family val="1"/>
      </rPr>
      <t>16b</t>
    </r>
    <r>
      <rPr>
        <sz val="10"/>
        <rFont val="Times New Roman CE"/>
        <family val="0"/>
      </rPr>
      <t xml:space="preserve"> </t>
    </r>
  </si>
  <si>
    <r>
      <t xml:space="preserve"> 6. - </t>
    </r>
    <r>
      <rPr>
        <b/>
        <i/>
        <sz val="10"/>
        <rFont val="Times New Roman CE"/>
        <family val="1"/>
      </rPr>
      <t xml:space="preserve">15b  </t>
    </r>
    <r>
      <rPr>
        <sz val="10"/>
        <rFont val="Times New Roman CE"/>
        <family val="0"/>
      </rPr>
      <t xml:space="preserve"> *   7. - </t>
    </r>
    <r>
      <rPr>
        <b/>
        <i/>
        <sz val="10"/>
        <rFont val="Times New Roman CE"/>
        <family val="1"/>
      </rPr>
      <t>14b</t>
    </r>
    <r>
      <rPr>
        <sz val="10"/>
        <rFont val="Times New Roman CE"/>
        <family val="0"/>
      </rPr>
      <t xml:space="preserve">   *   8. - </t>
    </r>
    <r>
      <rPr>
        <b/>
        <i/>
        <sz val="10"/>
        <rFont val="Times New Roman CE"/>
        <family val="1"/>
      </rPr>
      <t xml:space="preserve">13b  </t>
    </r>
    <r>
      <rPr>
        <sz val="10"/>
        <rFont val="Times New Roman CE"/>
        <family val="0"/>
      </rPr>
      <t xml:space="preserve"> *   9 - </t>
    </r>
    <r>
      <rPr>
        <b/>
        <i/>
        <sz val="10"/>
        <rFont val="Times New Roman CE"/>
        <family val="1"/>
      </rPr>
      <t xml:space="preserve">12b   </t>
    </r>
    <r>
      <rPr>
        <sz val="10"/>
        <rFont val="Times New Roman CE"/>
        <family val="0"/>
      </rPr>
      <t xml:space="preserve">*   10. - </t>
    </r>
    <r>
      <rPr>
        <b/>
        <i/>
        <sz val="10"/>
        <rFont val="Times New Roman CE"/>
        <family val="1"/>
      </rPr>
      <t>11b</t>
    </r>
  </si>
  <si>
    <r>
      <t xml:space="preserve">11. - </t>
    </r>
    <r>
      <rPr>
        <b/>
        <i/>
        <sz val="10"/>
        <rFont val="Times New Roman CE"/>
        <family val="1"/>
      </rPr>
      <t xml:space="preserve">10b  </t>
    </r>
    <r>
      <rPr>
        <sz val="10"/>
        <rFont val="Times New Roman CE"/>
        <family val="0"/>
      </rPr>
      <t xml:space="preserve"> *   12. - </t>
    </r>
    <r>
      <rPr>
        <b/>
        <i/>
        <sz val="10"/>
        <rFont val="Times New Roman CE"/>
        <family val="1"/>
      </rPr>
      <t xml:space="preserve">9b  </t>
    </r>
    <r>
      <rPr>
        <sz val="10"/>
        <rFont val="Times New Roman CE"/>
        <family val="0"/>
      </rPr>
      <t xml:space="preserve"> *   13. -</t>
    </r>
    <r>
      <rPr>
        <b/>
        <i/>
        <sz val="10"/>
        <rFont val="Times New Roman CE"/>
        <family val="1"/>
      </rPr>
      <t xml:space="preserve"> 8b </t>
    </r>
    <r>
      <rPr>
        <sz val="10"/>
        <rFont val="Times New Roman CE"/>
        <family val="0"/>
      </rPr>
      <t xml:space="preserve">  *   14. -</t>
    </r>
    <r>
      <rPr>
        <b/>
        <i/>
        <sz val="10"/>
        <rFont val="Times New Roman CE"/>
        <family val="1"/>
      </rPr>
      <t xml:space="preserve"> 7b  </t>
    </r>
    <r>
      <rPr>
        <i/>
        <sz val="10"/>
        <rFont val="Times New Roman CE"/>
        <family val="0"/>
      </rPr>
      <t xml:space="preserve"> *   15. -</t>
    </r>
    <r>
      <rPr>
        <b/>
        <i/>
        <sz val="10"/>
        <rFont val="Times New Roman CE"/>
        <family val="0"/>
      </rPr>
      <t xml:space="preserve"> 6b</t>
    </r>
    <r>
      <rPr>
        <i/>
        <sz val="10"/>
        <rFont val="Times New Roman CE"/>
        <family val="0"/>
      </rPr>
      <t xml:space="preserve"> </t>
    </r>
  </si>
  <si>
    <r>
      <t xml:space="preserve">16. - </t>
    </r>
    <r>
      <rPr>
        <b/>
        <i/>
        <sz val="10"/>
        <rFont val="Times New Roman CE"/>
        <family val="0"/>
      </rPr>
      <t>5b</t>
    </r>
    <r>
      <rPr>
        <i/>
        <sz val="10"/>
        <rFont val="Times New Roman CE"/>
        <family val="0"/>
      </rPr>
      <t xml:space="preserve">   *   17. - </t>
    </r>
    <r>
      <rPr>
        <b/>
        <i/>
        <sz val="10"/>
        <rFont val="Times New Roman CE"/>
        <family val="0"/>
      </rPr>
      <t>4b</t>
    </r>
    <r>
      <rPr>
        <i/>
        <sz val="10"/>
        <rFont val="Times New Roman CE"/>
        <family val="0"/>
      </rPr>
      <t xml:space="preserve">   *   18. - </t>
    </r>
    <r>
      <rPr>
        <b/>
        <i/>
        <sz val="10"/>
        <rFont val="Times New Roman CE"/>
        <family val="0"/>
      </rPr>
      <t xml:space="preserve">3b  </t>
    </r>
    <r>
      <rPr>
        <i/>
        <sz val="10"/>
        <rFont val="Times New Roman CE"/>
        <family val="0"/>
      </rPr>
      <t xml:space="preserve"> *   19. - </t>
    </r>
    <r>
      <rPr>
        <b/>
        <i/>
        <sz val="10"/>
        <rFont val="Times New Roman CE"/>
        <family val="0"/>
      </rPr>
      <t xml:space="preserve">2b  </t>
    </r>
    <r>
      <rPr>
        <i/>
        <sz val="10"/>
        <rFont val="Times New Roman CE"/>
        <family val="0"/>
      </rPr>
      <t xml:space="preserve"> *   20. - </t>
    </r>
    <r>
      <rPr>
        <b/>
        <i/>
        <sz val="10"/>
        <rFont val="Times New Roman CE"/>
        <family val="0"/>
      </rPr>
      <t>1b</t>
    </r>
  </si>
  <si>
    <t xml:space="preserve"> Bartákova 37, 140 00 Praha 4</t>
  </si>
  <si>
    <t>Černošice</t>
  </si>
  <si>
    <t>14 - 199</t>
  </si>
  <si>
    <t>206 - 4</t>
  </si>
  <si>
    <t>Jiřinec Václav</t>
  </si>
  <si>
    <t>494 - 17</t>
  </si>
  <si>
    <t>Pahorecký Jan</t>
  </si>
  <si>
    <t>Úšava</t>
  </si>
  <si>
    <t>206 - 3</t>
  </si>
  <si>
    <t>494 - 25</t>
  </si>
  <si>
    <t>494 - 18</t>
  </si>
  <si>
    <t>Sinkule Vladimír st.</t>
  </si>
  <si>
    <t>226 - 7</t>
  </si>
  <si>
    <t>Dixielander</t>
  </si>
  <si>
    <t>TMR model - T. Maršálek, OPTIGER - O. Parpel</t>
  </si>
  <si>
    <t>kategorie F1A - samokřídla</t>
  </si>
  <si>
    <t>Šimůnek Petr</t>
  </si>
  <si>
    <t>74 - 132</t>
  </si>
  <si>
    <t>BVL</t>
  </si>
  <si>
    <t>50-1</t>
  </si>
  <si>
    <t>479 - 3</t>
  </si>
  <si>
    <t>Čára Luboš</t>
  </si>
  <si>
    <t>74 - 60</t>
  </si>
  <si>
    <t>Dvořák Tomáš</t>
  </si>
  <si>
    <t>85 - 11</t>
  </si>
  <si>
    <t>Mach Marián</t>
  </si>
  <si>
    <t>85 - 35</t>
  </si>
  <si>
    <t>Káča 2</t>
  </si>
  <si>
    <t xml:space="preserve">              Hobby  centrum,  </t>
  </si>
  <si>
    <t>Koleszár Václav</t>
  </si>
  <si>
    <t>Stochov</t>
  </si>
  <si>
    <t>207 - 19</t>
  </si>
  <si>
    <t>Zýka Jakub</t>
  </si>
  <si>
    <t>85 - 65</t>
  </si>
  <si>
    <t>Horní Branná</t>
  </si>
  <si>
    <t>11.</t>
  </si>
  <si>
    <t>12.</t>
  </si>
  <si>
    <t>13.</t>
  </si>
  <si>
    <t>Jinda Karel</t>
  </si>
  <si>
    <t>74 - 155</t>
  </si>
  <si>
    <t>Lhota Jaroslav</t>
  </si>
  <si>
    <t>69 - 73</t>
  </si>
  <si>
    <t>Kmec Libor</t>
  </si>
  <si>
    <t>207 - 16</t>
  </si>
  <si>
    <t>Kladno</t>
  </si>
  <si>
    <t>Spálený Jan</t>
  </si>
  <si>
    <t>Pyšely</t>
  </si>
  <si>
    <t>384 - 1</t>
  </si>
  <si>
    <t>kategorie F1A-N</t>
  </si>
  <si>
    <t>Pergler Vladimír</t>
  </si>
  <si>
    <t>74 - 129</t>
  </si>
  <si>
    <t>kategorie P30</t>
  </si>
  <si>
    <t>Klik Jan st.</t>
  </si>
  <si>
    <t>479-260</t>
  </si>
  <si>
    <t>Klofát Josef</t>
  </si>
  <si>
    <t>74 - 163</t>
  </si>
  <si>
    <t>Bartík Josef Ing.</t>
  </si>
  <si>
    <t>44 - 26</t>
  </si>
  <si>
    <t>Bejček Pavel</t>
  </si>
  <si>
    <t>479-1</t>
  </si>
  <si>
    <t>Janda Pavel</t>
  </si>
  <si>
    <t>74 - 140</t>
  </si>
  <si>
    <t>215 - 54</t>
  </si>
  <si>
    <t>Horký Roman ml.</t>
  </si>
  <si>
    <t>Lepič Martin</t>
  </si>
  <si>
    <t>Bavmgartner Ondřej</t>
  </si>
  <si>
    <t>kategorie A1 - historické</t>
  </si>
  <si>
    <t>Aurikel</t>
  </si>
  <si>
    <t>kategorie B1 - historické</t>
  </si>
  <si>
    <t>Tichý František</t>
  </si>
  <si>
    <t>85 - 17</t>
  </si>
  <si>
    <t>Pavelka Jaroslav Ing.</t>
  </si>
  <si>
    <t>156 - 22</t>
  </si>
  <si>
    <t>Z pěti základních kol se započítávají tří lepší umístění,</t>
  </si>
  <si>
    <t>soutěž šestého kola je veřejná, po které následuje vyhlášení výsledků 20. ročníku PI - ligy.</t>
  </si>
  <si>
    <t>Horký Roman st.</t>
  </si>
  <si>
    <t>215 - 22</t>
  </si>
  <si>
    <t>PI * liga 2008 * 20. ročník *  3. kolo</t>
  </si>
  <si>
    <t>A.Tvarůžka</t>
  </si>
  <si>
    <t>kategorie F1H</t>
  </si>
  <si>
    <t>kategorie F1G</t>
  </si>
  <si>
    <t xml:space="preserve">kategorie F1J </t>
  </si>
  <si>
    <t>Le 255, 706</t>
  </si>
  <si>
    <t xml:space="preserve">Ing.J. Bartík, Č.Pátek, LMK Slaný, P.Šimůnek, Ing.P.Matura, Z.Rychnovský, </t>
  </si>
  <si>
    <t>www.zanoniacup.estranky.cz</t>
  </si>
  <si>
    <t>Kučerka Gerhard</t>
  </si>
  <si>
    <t>206 - 1</t>
  </si>
  <si>
    <t xml:space="preserve">Ing. P.Matura </t>
  </si>
  <si>
    <t>Čapková Nikola</t>
  </si>
  <si>
    <t>Terezín</t>
  </si>
  <si>
    <t>418 - 7</t>
  </si>
  <si>
    <t>Fidler Jan</t>
  </si>
  <si>
    <t>418 - 19</t>
  </si>
  <si>
    <t>Tauer Jaroslav ml.</t>
  </si>
  <si>
    <t>Pňovany</t>
  </si>
  <si>
    <t>329 - 6</t>
  </si>
  <si>
    <t>Schieferdecker Jiří</t>
  </si>
  <si>
    <t>Louny</t>
  </si>
  <si>
    <t>285 - 47</t>
  </si>
  <si>
    <t>Skokan Jaroslav</t>
  </si>
  <si>
    <t>418 - 26</t>
  </si>
  <si>
    <t>Pahorecký František</t>
  </si>
  <si>
    <t>206 - 5</t>
  </si>
  <si>
    <t>Bejček Milan</t>
  </si>
  <si>
    <t>479-5</t>
  </si>
  <si>
    <t>Gerlický Zdeněk</t>
  </si>
  <si>
    <t>418 - 14</t>
  </si>
  <si>
    <t>Kalandra Roman</t>
  </si>
  <si>
    <t>74 - 144</t>
  </si>
  <si>
    <t>Aschenbrenner David</t>
  </si>
  <si>
    <t>Schon Daniel</t>
  </si>
  <si>
    <t>Jindřich Luboš Ing.</t>
  </si>
  <si>
    <t>226 - 14</t>
  </si>
  <si>
    <t>Čečrle Michal</t>
  </si>
  <si>
    <t>494 - 28</t>
  </si>
  <si>
    <t>Ing.L.Jindřich, Spálený Jan, LMK Pňovany, Ing. M. Chudoba, A.Tvarůžka</t>
  </si>
  <si>
    <t>Zataženo s odčasným deštěm, teplota  6 až 8 °C, vítr 3 - 5,5m/sec.</t>
  </si>
  <si>
    <t>Ikar</t>
  </si>
  <si>
    <t>Trepeš František</t>
  </si>
  <si>
    <t>74 - 141</t>
  </si>
  <si>
    <t>MLL-301-Ipro</t>
  </si>
  <si>
    <t>Hap Cat 1949</t>
  </si>
  <si>
    <t>Jenik Adam</t>
  </si>
  <si>
    <t>156 - 17</t>
  </si>
  <si>
    <t>J.Hammer, V.Civín, M.Ševčíková, M.Werthanová, J.Tauer st., A.Ungerman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</si>
</sst>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</numFmts>
  <fonts count="30">
    <font>
      <sz val="10"/>
      <name val="Times New Roman CE"/>
      <family val="0"/>
    </font>
    <font>
      <b/>
      <i/>
      <sz val="28"/>
      <name val="Times New Roman CE"/>
      <family val="1"/>
    </font>
    <font>
      <sz val="12"/>
      <name val="Times New Roman CE"/>
      <family val="1"/>
    </font>
    <font>
      <b/>
      <i/>
      <sz val="12"/>
      <name val="Times New Roman CE"/>
      <family val="1"/>
    </font>
    <font>
      <b/>
      <i/>
      <sz val="36"/>
      <name val="Times New Roman CE"/>
      <family val="1"/>
    </font>
    <font>
      <b/>
      <sz val="10"/>
      <name val="Times New Roman CE"/>
      <family val="1"/>
    </font>
    <font>
      <i/>
      <sz val="10"/>
      <name val="Times New Roman CE"/>
      <family val="1"/>
    </font>
    <font>
      <b/>
      <i/>
      <sz val="10"/>
      <name val="Times New Roman CE"/>
      <family val="1"/>
    </font>
    <font>
      <sz val="8"/>
      <name val="Times New Roman CE"/>
      <family val="1"/>
    </font>
    <font>
      <sz val="12"/>
      <color indexed="12"/>
      <name val="Times New Roman CE"/>
      <family val="1"/>
    </font>
    <font>
      <u val="single"/>
      <sz val="10"/>
      <color indexed="12"/>
      <name val="Times New Roman CE"/>
      <family val="0"/>
    </font>
    <font>
      <u val="single"/>
      <sz val="10"/>
      <color indexed="36"/>
      <name val="Times New Roman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 CE"/>
      <family val="1"/>
    </font>
    <font>
      <sz val="10"/>
      <color indexed="12"/>
      <name val="Times New Roman"/>
      <family val="1"/>
    </font>
    <font>
      <i/>
      <sz val="10"/>
      <color indexed="12"/>
      <name val="Times New Roman"/>
      <family val="1"/>
    </font>
    <font>
      <sz val="14"/>
      <name val="Times New Roman CE"/>
      <family val="0"/>
    </font>
    <font>
      <sz val="14"/>
      <color indexed="12"/>
      <name val="Times New Roman CE"/>
      <family val="0"/>
    </font>
    <font>
      <sz val="10"/>
      <color indexed="12"/>
      <name val="Times New Roman CE"/>
      <family val="1"/>
    </font>
    <font>
      <b/>
      <i/>
      <sz val="28"/>
      <color indexed="12"/>
      <name val="Times New Roman CE"/>
      <family val="1"/>
    </font>
    <font>
      <b/>
      <i/>
      <sz val="12"/>
      <color indexed="12"/>
      <name val="Times New Roman CE"/>
      <family val="1"/>
    </font>
    <font>
      <b/>
      <sz val="10"/>
      <color indexed="12"/>
      <name val="Times New Roman CE"/>
      <family val="1"/>
    </font>
    <font>
      <sz val="8"/>
      <color indexed="12"/>
      <name val="Times New Roman CE"/>
      <family val="0"/>
    </font>
    <font>
      <b/>
      <i/>
      <sz val="20"/>
      <name val="Times New Roman CE"/>
      <family val="1"/>
    </font>
    <font>
      <i/>
      <sz val="8"/>
      <name val="Times New Roman CE"/>
      <family val="1"/>
    </font>
    <font>
      <b/>
      <i/>
      <sz val="22"/>
      <name val="Times New Roman CE"/>
      <family val="1"/>
    </font>
    <font>
      <sz val="10"/>
      <color indexed="10"/>
      <name val="Times New Roman CE"/>
      <family val="1"/>
    </font>
    <font>
      <u val="single"/>
      <sz val="14"/>
      <color indexed="12"/>
      <name val="Times New Roman CE"/>
      <family val="0"/>
    </font>
    <font>
      <b/>
      <sz val="11"/>
      <name val="Times New Roman CE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0" xfId="0" applyFont="1" applyAlignment="1">
      <alignment horizontal="center"/>
    </xf>
    <xf numFmtId="14" fontId="0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0" fillId="0" borderId="0" xfId="0" applyFont="1" applyAlignment="1">
      <alignment/>
    </xf>
    <xf numFmtId="0" fontId="10" fillId="0" borderId="0" xfId="17" applyFont="1" applyAlignment="1">
      <alignment horizontal="center"/>
    </xf>
    <xf numFmtId="0" fontId="0" fillId="0" borderId="0" xfId="0" applyFont="1" applyAlignment="1">
      <alignment horizontal="left"/>
    </xf>
    <xf numFmtId="0" fontId="14" fillId="0" borderId="0" xfId="0" applyFont="1" applyAlignment="1">
      <alignment/>
    </xf>
    <xf numFmtId="0" fontId="8" fillId="0" borderId="0" xfId="0" applyFont="1" applyAlignment="1">
      <alignment/>
    </xf>
    <xf numFmtId="0" fontId="16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2" fillId="0" borderId="0" xfId="20" applyFont="1">
      <alignment/>
      <protection/>
    </xf>
    <xf numFmtId="0" fontId="14" fillId="0" borderId="0" xfId="0" applyFont="1" applyAlignment="1">
      <alignment horizontal="left"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5" fillId="0" borderId="0" xfId="0" applyFont="1" applyAlignment="1">
      <alignment/>
    </xf>
    <xf numFmtId="0" fontId="18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 horizontal="center"/>
    </xf>
    <xf numFmtId="0" fontId="25" fillId="0" borderId="0" xfId="0" applyFont="1" applyAlignment="1">
      <alignment/>
    </xf>
    <xf numFmtId="167" fontId="0" fillId="0" borderId="0" xfId="0" applyNumberFormat="1" applyFont="1" applyAlignment="1">
      <alignment/>
    </xf>
    <xf numFmtId="0" fontId="26" fillId="0" borderId="0" xfId="0" applyFont="1" applyAlignment="1">
      <alignment horizontal="center"/>
    </xf>
    <xf numFmtId="0" fontId="27" fillId="0" borderId="0" xfId="0" applyFont="1" applyAlignment="1">
      <alignment/>
    </xf>
    <xf numFmtId="0" fontId="28" fillId="0" borderId="0" xfId="17" applyFont="1" applyAlignment="1">
      <alignment horizontal="center"/>
    </xf>
    <xf numFmtId="0" fontId="29" fillId="0" borderId="0" xfId="0" applyFont="1" applyAlignment="1">
      <alignment horizontal="center"/>
    </xf>
    <xf numFmtId="0" fontId="14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left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List1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304800</xdr:colOff>
      <xdr:row>136</xdr:row>
      <xdr:rowOff>9525</xdr:rowOff>
    </xdr:from>
    <xdr:to>
      <xdr:col>17</xdr:col>
      <xdr:colOff>352425</xdr:colOff>
      <xdr:row>140</xdr:row>
      <xdr:rowOff>57150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6575" y="23888700"/>
          <a:ext cx="10001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0</xdr:row>
      <xdr:rowOff>0</xdr:rowOff>
    </xdr:from>
    <xdr:to>
      <xdr:col>1</xdr:col>
      <xdr:colOff>657225</xdr:colOff>
      <xdr:row>3</xdr:row>
      <xdr:rowOff>9525</xdr:rowOff>
    </xdr:to>
    <xdr:pic>
      <xdr:nvPicPr>
        <xdr:cNvPr id="2" name="Picture 7"/>
        <xdr:cNvPicPr preferRelativeResize="1">
          <a:picLocks noChangeAspect="0"/>
        </xdr:cNvPicPr>
      </xdr:nvPicPr>
      <xdr:blipFill>
        <a:blip r:embed="rId2"/>
        <a:srcRect t="13240"/>
        <a:stretch>
          <a:fillRect/>
        </a:stretch>
      </xdr:blipFill>
      <xdr:spPr>
        <a:xfrm>
          <a:off x="276225" y="0"/>
          <a:ext cx="6477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zanoniacup.estranky.cz/" TargetMode="Externa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Q242"/>
  <sheetViews>
    <sheetView tabSelected="1" workbookViewId="0" topLeftCell="A1">
      <selection activeCell="D7" sqref="D7"/>
    </sheetView>
  </sheetViews>
  <sheetFormatPr defaultColWidth="9.00390625" defaultRowHeight="12.75"/>
  <cols>
    <col min="1" max="1" width="3.50390625" style="0" customWidth="1"/>
    <col min="2" max="2" width="20.50390625" style="0" customWidth="1"/>
    <col min="3" max="3" width="3.125" style="0" customWidth="1"/>
    <col min="4" max="4" width="12.375" style="0" customWidth="1"/>
    <col min="5" max="5" width="8.125" style="0" customWidth="1"/>
    <col min="6" max="15" width="3.875" style="0" customWidth="1"/>
    <col min="16" max="16" width="5.375" style="0" customWidth="1"/>
    <col min="17" max="17" width="7.125" style="0" customWidth="1"/>
    <col min="18" max="18" width="5.50390625" style="0" customWidth="1"/>
    <col min="19" max="19" width="22.875" style="38" customWidth="1"/>
    <col min="20" max="20" width="4.875" style="38" customWidth="1"/>
    <col min="21" max="23" width="9.375" style="38" customWidth="1"/>
  </cols>
  <sheetData>
    <row r="1" ht="12.75"/>
    <row r="2" spans="4:7" ht="12.75">
      <c r="D2" s="7" t="s">
        <v>110</v>
      </c>
      <c r="G2" s="7" t="s">
        <v>82</v>
      </c>
    </row>
    <row r="3" spans="1:23" s="1" customFormat="1" ht="32.25" customHeight="1">
      <c r="A3" s="5"/>
      <c r="G3" s="4"/>
      <c r="H3" s="49" t="s">
        <v>159</v>
      </c>
      <c r="S3" s="39"/>
      <c r="T3" s="39"/>
      <c r="U3" s="39"/>
      <c r="V3" s="39"/>
      <c r="W3" s="39"/>
    </row>
    <row r="4" spans="4:23" s="3" customFormat="1" ht="9" customHeight="1">
      <c r="D4" s="6"/>
      <c r="G4" s="6"/>
      <c r="H4" s="46"/>
      <c r="I4" s="13"/>
      <c r="S4" s="18"/>
      <c r="T4" s="18"/>
      <c r="U4" s="18"/>
      <c r="V4" s="18"/>
      <c r="W4" s="40"/>
    </row>
    <row r="5" spans="2:23" s="7" customFormat="1" ht="15" customHeight="1">
      <c r="B5" s="7" t="s">
        <v>1</v>
      </c>
      <c r="D5" s="7" t="s">
        <v>169</v>
      </c>
      <c r="W5" s="18"/>
    </row>
    <row r="6" spans="2:4" s="7" customFormat="1" ht="15" customHeight="1">
      <c r="B6" s="7" t="s">
        <v>52</v>
      </c>
      <c r="D6" s="7" t="s">
        <v>160</v>
      </c>
    </row>
    <row r="7" spans="2:23" s="7" customFormat="1" ht="15" customHeight="1">
      <c r="B7" s="7" t="s">
        <v>33</v>
      </c>
      <c r="D7" s="7" t="s">
        <v>206</v>
      </c>
      <c r="V7" s="25"/>
      <c r="W7"/>
    </row>
    <row r="8" spans="2:23" s="7" customFormat="1" ht="15" customHeight="1">
      <c r="B8" s="7" t="s">
        <v>2</v>
      </c>
      <c r="D8" s="7" t="s">
        <v>51</v>
      </c>
      <c r="S8" s="18"/>
      <c r="T8" s="18"/>
      <c r="U8" s="18"/>
      <c r="V8" s="18"/>
      <c r="W8" s="18"/>
    </row>
    <row r="9" spans="2:23" s="7" customFormat="1" ht="15" customHeight="1">
      <c r="B9" s="7" t="s">
        <v>4</v>
      </c>
      <c r="D9" s="7" t="s">
        <v>164</v>
      </c>
      <c r="W9" s="18"/>
    </row>
    <row r="10" spans="2:23" s="7" customFormat="1" ht="15" customHeight="1">
      <c r="B10" s="7" t="s">
        <v>3</v>
      </c>
      <c r="D10" s="17">
        <v>39557</v>
      </c>
      <c r="U10" s="19"/>
      <c r="V10" s="19"/>
      <c r="W10" s="18"/>
    </row>
    <row r="11" spans="2:4" s="7" customFormat="1" ht="15" customHeight="1">
      <c r="B11" s="7" t="s">
        <v>5</v>
      </c>
      <c r="D11" s="7" t="s">
        <v>198</v>
      </c>
    </row>
    <row r="12" spans="2:18" s="7" customFormat="1" ht="15" customHeight="1">
      <c r="B12" s="9" t="s">
        <v>39</v>
      </c>
      <c r="C12" s="53"/>
      <c r="D12" s="30" t="s">
        <v>165</v>
      </c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53"/>
      <c r="Q12" s="53"/>
      <c r="R12"/>
    </row>
    <row r="13" spans="1:28" ht="15" customHeight="1">
      <c r="A13" s="9"/>
      <c r="C13" s="53"/>
      <c r="D13" s="23" t="s">
        <v>197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53"/>
      <c r="Q13" s="53"/>
      <c r="S13" s="7"/>
      <c r="T13" s="7"/>
      <c r="U13" s="7"/>
      <c r="V13" s="7"/>
      <c r="W13" s="18"/>
      <c r="X13" s="18"/>
      <c r="Y13" s="18"/>
      <c r="Z13" s="18"/>
      <c r="AA13" s="18"/>
      <c r="AB13" s="18"/>
    </row>
    <row r="14" spans="3:23" ht="15">
      <c r="C14" s="53"/>
      <c r="D14" s="7" t="s">
        <v>96</v>
      </c>
      <c r="E14" s="25"/>
      <c r="F14" s="7"/>
      <c r="G14" s="7"/>
      <c r="H14" s="7"/>
      <c r="I14" s="7"/>
      <c r="J14" s="7"/>
      <c r="K14" s="7"/>
      <c r="L14" s="7"/>
      <c r="M14" s="7"/>
      <c r="N14" s="12"/>
      <c r="O14" s="12"/>
      <c r="P14" s="53"/>
      <c r="Q14" s="53"/>
      <c r="S14" s="7"/>
      <c r="T14" s="7"/>
      <c r="U14" s="19"/>
      <c r="V14" s="19"/>
      <c r="W14" s="18"/>
    </row>
    <row r="15" ht="12.75">
      <c r="D15" s="50" t="s">
        <v>0</v>
      </c>
    </row>
    <row r="16" spans="1:28" ht="34.5" customHeight="1">
      <c r="A16" s="1" t="s">
        <v>0</v>
      </c>
      <c r="B16" s="1" t="s">
        <v>6</v>
      </c>
      <c r="C16" s="1"/>
      <c r="D16" s="26"/>
      <c r="E16" s="31"/>
      <c r="F16" s="26"/>
      <c r="G16" s="26"/>
      <c r="H16" s="26"/>
      <c r="I16" s="26"/>
      <c r="J16" s="26"/>
      <c r="W16" s="7"/>
      <c r="X16" s="18"/>
      <c r="Y16" s="18"/>
      <c r="Z16" s="18"/>
      <c r="AA16" s="18"/>
      <c r="AB16" s="18"/>
    </row>
    <row r="17" spans="4:23" ht="11.25" customHeight="1">
      <c r="D17" s="26"/>
      <c r="E17" s="31"/>
      <c r="F17" s="26"/>
      <c r="G17" s="26"/>
      <c r="H17" s="26"/>
      <c r="I17" s="26"/>
      <c r="J17" s="26"/>
      <c r="T17" s="37"/>
      <c r="W17" s="7"/>
    </row>
    <row r="18" spans="2:22" s="7" customFormat="1" ht="13.5" customHeight="1">
      <c r="B18" s="8" t="s">
        <v>19</v>
      </c>
      <c r="C18" s="8"/>
      <c r="S18" s="37"/>
      <c r="T18" s="37"/>
      <c r="U18" s="38"/>
      <c r="V18" s="37"/>
    </row>
    <row r="19" spans="1:18" s="7" customFormat="1" ht="13.5" customHeight="1">
      <c r="A19" s="7" t="s">
        <v>9</v>
      </c>
      <c r="B19" s="7" t="s">
        <v>111</v>
      </c>
      <c r="D19" s="7" t="s">
        <v>112</v>
      </c>
      <c r="E19" s="7" t="s">
        <v>113</v>
      </c>
      <c r="J19" s="7">
        <v>300</v>
      </c>
      <c r="P19" s="47"/>
      <c r="R19" s="7">
        <v>30</v>
      </c>
    </row>
    <row r="20" spans="1:18" s="7" customFormat="1" ht="13.5" customHeight="1">
      <c r="A20" s="7" t="s">
        <v>10</v>
      </c>
      <c r="B20" s="7" t="s">
        <v>62</v>
      </c>
      <c r="D20" s="7" t="s">
        <v>63</v>
      </c>
      <c r="E20" s="7" t="s">
        <v>64</v>
      </c>
      <c r="F20" s="7">
        <v>60</v>
      </c>
      <c r="H20" s="7">
        <v>60</v>
      </c>
      <c r="J20" s="7">
        <v>60</v>
      </c>
      <c r="L20" s="7">
        <v>60</v>
      </c>
      <c r="N20" s="7">
        <v>56</v>
      </c>
      <c r="P20" s="7">
        <f aca="true" t="shared" si="0" ref="P20:P31">SUM(F20:O20)</f>
        <v>296</v>
      </c>
      <c r="R20" s="7">
        <v>25</v>
      </c>
    </row>
    <row r="21" spans="1:18" s="7" customFormat="1" ht="13.5" customHeight="1">
      <c r="A21" s="7" t="s">
        <v>12</v>
      </c>
      <c r="B21" s="7" t="s">
        <v>93</v>
      </c>
      <c r="C21" s="7" t="s">
        <v>36</v>
      </c>
      <c r="D21" s="7" t="s">
        <v>58</v>
      </c>
      <c r="E21" s="7" t="s">
        <v>94</v>
      </c>
      <c r="F21" s="7">
        <v>60</v>
      </c>
      <c r="H21" s="7">
        <v>60</v>
      </c>
      <c r="J21" s="7">
        <v>50</v>
      </c>
      <c r="L21" s="7">
        <v>60</v>
      </c>
      <c r="N21" s="7">
        <v>60</v>
      </c>
      <c r="P21" s="7">
        <f t="shared" si="0"/>
        <v>290</v>
      </c>
      <c r="R21" s="7">
        <v>21</v>
      </c>
    </row>
    <row r="22" spans="1:18" s="12" customFormat="1" ht="12.75">
      <c r="A22" s="7" t="s">
        <v>13</v>
      </c>
      <c r="B22" s="54" t="s">
        <v>167</v>
      </c>
      <c r="C22" s="7"/>
      <c r="D22" s="54" t="s">
        <v>89</v>
      </c>
      <c r="E22" s="55" t="s">
        <v>168</v>
      </c>
      <c r="F22" s="7">
        <v>60</v>
      </c>
      <c r="G22" s="7"/>
      <c r="H22" s="7">
        <v>44</v>
      </c>
      <c r="I22" s="7"/>
      <c r="J22" s="7">
        <v>55</v>
      </c>
      <c r="K22" s="7"/>
      <c r="L22" s="7">
        <v>60</v>
      </c>
      <c r="M22" s="7"/>
      <c r="N22" s="7">
        <v>60</v>
      </c>
      <c r="O22" s="7"/>
      <c r="P22" s="7">
        <f t="shared" si="0"/>
        <v>279</v>
      </c>
      <c r="Q22" s="7"/>
      <c r="R22" s="7">
        <v>18</v>
      </c>
    </row>
    <row r="23" spans="2:18" s="7" customFormat="1" ht="13.5" customHeight="1">
      <c r="B23" s="7" t="s">
        <v>88</v>
      </c>
      <c r="C23" s="7" t="s">
        <v>27</v>
      </c>
      <c r="D23" s="7" t="s">
        <v>89</v>
      </c>
      <c r="E23" s="25" t="s">
        <v>90</v>
      </c>
      <c r="F23" s="7">
        <v>56</v>
      </c>
      <c r="H23" s="7">
        <v>60</v>
      </c>
      <c r="J23" s="7">
        <v>41</v>
      </c>
      <c r="L23" s="7">
        <v>48</v>
      </c>
      <c r="N23" s="7">
        <v>60</v>
      </c>
      <c r="P23" s="7">
        <f t="shared" si="0"/>
        <v>265</v>
      </c>
      <c r="R23" s="7">
        <v>16</v>
      </c>
    </row>
    <row r="24" spans="1:18" s="7" customFormat="1" ht="13.5" customHeight="1">
      <c r="A24" s="7" t="s">
        <v>11</v>
      </c>
      <c r="B24" s="7" t="s">
        <v>105</v>
      </c>
      <c r="C24" s="7" t="s">
        <v>34</v>
      </c>
      <c r="D24" s="7" t="s">
        <v>28</v>
      </c>
      <c r="E24" s="7" t="s">
        <v>106</v>
      </c>
      <c r="F24" s="7">
        <v>57</v>
      </c>
      <c r="H24" s="7">
        <v>50</v>
      </c>
      <c r="J24" s="7">
        <v>60</v>
      </c>
      <c r="L24" s="7">
        <v>35</v>
      </c>
      <c r="N24" s="7">
        <v>60</v>
      </c>
      <c r="P24" s="7">
        <f t="shared" si="0"/>
        <v>262</v>
      </c>
      <c r="R24" s="7">
        <v>15</v>
      </c>
    </row>
    <row r="25" spans="1:18" s="7" customFormat="1" ht="13.5" customHeight="1">
      <c r="A25" s="7" t="s">
        <v>15</v>
      </c>
      <c r="B25" s="7" t="s">
        <v>53</v>
      </c>
      <c r="D25" s="7" t="s">
        <v>28</v>
      </c>
      <c r="E25" s="7" t="s">
        <v>54</v>
      </c>
      <c r="F25" s="7">
        <v>60</v>
      </c>
      <c r="H25" s="7">
        <v>60</v>
      </c>
      <c r="J25" s="7">
        <v>60</v>
      </c>
      <c r="L25" s="7">
        <v>32</v>
      </c>
      <c r="N25" s="7">
        <v>50</v>
      </c>
      <c r="P25" s="7">
        <f t="shared" si="0"/>
        <v>262</v>
      </c>
      <c r="R25" s="7">
        <v>14</v>
      </c>
    </row>
    <row r="26" spans="1:18" s="7" customFormat="1" ht="13.5" customHeight="1">
      <c r="A26" s="7" t="s">
        <v>16</v>
      </c>
      <c r="B26" s="7" t="s">
        <v>35</v>
      </c>
      <c r="C26" s="7" t="s">
        <v>36</v>
      </c>
      <c r="D26" s="7" t="s">
        <v>29</v>
      </c>
      <c r="E26" s="7" t="s">
        <v>30</v>
      </c>
      <c r="F26" s="7">
        <v>60</v>
      </c>
      <c r="H26" s="7">
        <v>47</v>
      </c>
      <c r="J26" s="7">
        <v>60</v>
      </c>
      <c r="L26" s="7">
        <v>60</v>
      </c>
      <c r="N26" s="7">
        <v>27</v>
      </c>
      <c r="P26" s="7">
        <f t="shared" si="0"/>
        <v>254</v>
      </c>
      <c r="R26" s="7">
        <v>13</v>
      </c>
    </row>
    <row r="27" spans="1:18" s="7" customFormat="1" ht="13.5" customHeight="1">
      <c r="A27" s="7" t="s">
        <v>17</v>
      </c>
      <c r="B27" s="7" t="s">
        <v>37</v>
      </c>
      <c r="D27" s="7" t="s">
        <v>29</v>
      </c>
      <c r="E27" s="7" t="s">
        <v>38</v>
      </c>
      <c r="F27" s="7">
        <v>50</v>
      </c>
      <c r="H27" s="7">
        <v>30</v>
      </c>
      <c r="J27" s="7">
        <v>30</v>
      </c>
      <c r="L27" s="7">
        <v>55</v>
      </c>
      <c r="N27" s="7">
        <v>41</v>
      </c>
      <c r="P27" s="7">
        <f t="shared" si="0"/>
        <v>206</v>
      </c>
      <c r="R27" s="7">
        <v>12</v>
      </c>
    </row>
    <row r="28" spans="1:18" s="7" customFormat="1" ht="13.5" customHeight="1">
      <c r="A28" s="7" t="s">
        <v>18</v>
      </c>
      <c r="B28" s="7" t="s">
        <v>107</v>
      </c>
      <c r="C28" s="7" t="s">
        <v>34</v>
      </c>
      <c r="D28" s="7" t="s">
        <v>28</v>
      </c>
      <c r="E28" s="25" t="s">
        <v>108</v>
      </c>
      <c r="F28" s="7">
        <v>60</v>
      </c>
      <c r="H28" s="7">
        <v>33</v>
      </c>
      <c r="J28" s="7">
        <v>15</v>
      </c>
      <c r="L28" s="7">
        <v>28</v>
      </c>
      <c r="N28" s="7">
        <v>45</v>
      </c>
      <c r="P28" s="7">
        <f t="shared" si="0"/>
        <v>181</v>
      </c>
      <c r="R28" s="7">
        <v>11</v>
      </c>
    </row>
    <row r="29" spans="1:18" s="7" customFormat="1" ht="13.5" customHeight="1">
      <c r="A29" s="7" t="s">
        <v>117</v>
      </c>
      <c r="B29" s="7" t="s">
        <v>114</v>
      </c>
      <c r="C29" s="7" t="s">
        <v>27</v>
      </c>
      <c r="D29" s="7" t="s">
        <v>28</v>
      </c>
      <c r="E29" s="25" t="s">
        <v>115</v>
      </c>
      <c r="F29" s="7">
        <v>50</v>
      </c>
      <c r="H29" s="7">
        <v>40</v>
      </c>
      <c r="J29" s="7">
        <v>31</v>
      </c>
      <c r="L29" s="7">
        <v>35</v>
      </c>
      <c r="P29" s="7">
        <f t="shared" si="0"/>
        <v>156</v>
      </c>
      <c r="R29" s="7">
        <v>10</v>
      </c>
    </row>
    <row r="30" spans="1:18" s="7" customFormat="1" ht="13.5" customHeight="1">
      <c r="A30" s="7" t="s">
        <v>118</v>
      </c>
      <c r="B30" s="7" t="s">
        <v>170</v>
      </c>
      <c r="C30" s="7" t="s">
        <v>27</v>
      </c>
      <c r="D30" s="7" t="s">
        <v>171</v>
      </c>
      <c r="E30" s="7" t="s">
        <v>172</v>
      </c>
      <c r="F30" s="7">
        <v>32</v>
      </c>
      <c r="H30" s="7">
        <v>39</v>
      </c>
      <c r="J30" s="7">
        <v>37</v>
      </c>
      <c r="P30" s="7">
        <f t="shared" si="0"/>
        <v>108</v>
      </c>
      <c r="R30" s="7">
        <v>9</v>
      </c>
    </row>
    <row r="31" spans="1:18" s="7" customFormat="1" ht="13.5" customHeight="1">
      <c r="A31" s="7" t="s">
        <v>119</v>
      </c>
      <c r="B31" s="7" t="s">
        <v>57</v>
      </c>
      <c r="C31" s="7" t="s">
        <v>20</v>
      </c>
      <c r="D31" s="7" t="s">
        <v>29</v>
      </c>
      <c r="E31" s="7" t="s">
        <v>87</v>
      </c>
      <c r="F31" s="7">
        <v>38</v>
      </c>
      <c r="H31" s="7">
        <v>43</v>
      </c>
      <c r="J31" s="7">
        <v>24</v>
      </c>
      <c r="P31" s="7">
        <f t="shared" si="0"/>
        <v>105</v>
      </c>
      <c r="R31" s="7">
        <v>8</v>
      </c>
    </row>
    <row r="32" s="7" customFormat="1" ht="13.5" customHeight="1"/>
    <row r="33" spans="2:3" s="7" customFormat="1" ht="13.5" customHeight="1">
      <c r="B33" s="8" t="s">
        <v>161</v>
      </c>
      <c r="C33" s="8"/>
    </row>
    <row r="34" spans="1:34" s="7" customFormat="1" ht="13.5" customHeight="1">
      <c r="A34" s="7" t="s">
        <v>9</v>
      </c>
      <c r="B34" s="54" t="s">
        <v>167</v>
      </c>
      <c r="D34" s="54" t="s">
        <v>89</v>
      </c>
      <c r="E34" s="55" t="s">
        <v>168</v>
      </c>
      <c r="J34" s="7">
        <v>600</v>
      </c>
      <c r="L34" s="7">
        <v>21</v>
      </c>
      <c r="R34" s="7">
        <v>30</v>
      </c>
      <c r="S34" s="54"/>
      <c r="U34" s="54"/>
      <c r="V34" s="55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</row>
    <row r="35" spans="1:34" s="7" customFormat="1" ht="13.5" customHeight="1">
      <c r="A35" s="7" t="s">
        <v>10</v>
      </c>
      <c r="B35" s="7" t="s">
        <v>122</v>
      </c>
      <c r="D35" s="7" t="s">
        <v>116</v>
      </c>
      <c r="E35" s="7" t="s">
        <v>123</v>
      </c>
      <c r="J35" s="7">
        <v>600</v>
      </c>
      <c r="R35" s="7">
        <v>25</v>
      </c>
      <c r="Y35" s="12"/>
      <c r="Z35" s="12"/>
      <c r="AA35" s="12"/>
      <c r="AB35" s="12"/>
      <c r="AC35" s="12"/>
      <c r="AD35" s="12"/>
      <c r="AE35" s="12"/>
      <c r="AF35" s="12"/>
      <c r="AG35" s="12"/>
      <c r="AH35" s="12"/>
    </row>
    <row r="36" spans="1:34" s="7" customFormat="1" ht="13.5" customHeight="1">
      <c r="A36" s="7" t="s">
        <v>12</v>
      </c>
      <c r="B36" s="7" t="s">
        <v>157</v>
      </c>
      <c r="D36" s="7" t="s">
        <v>126</v>
      </c>
      <c r="E36" s="25" t="s">
        <v>158</v>
      </c>
      <c r="F36" s="7">
        <v>120</v>
      </c>
      <c r="H36" s="7">
        <v>120</v>
      </c>
      <c r="J36" s="7">
        <v>120</v>
      </c>
      <c r="L36" s="7">
        <v>120</v>
      </c>
      <c r="N36" s="7">
        <v>75</v>
      </c>
      <c r="P36" s="7">
        <f aca="true" t="shared" si="1" ref="P36:P41">SUM(F36:O36)</f>
        <v>555</v>
      </c>
      <c r="R36" s="7">
        <v>21</v>
      </c>
      <c r="V36" s="25"/>
      <c r="Y36" s="12"/>
      <c r="Z36" s="12"/>
      <c r="AA36" s="12"/>
      <c r="AB36" s="12"/>
      <c r="AC36" s="12"/>
      <c r="AD36" s="12"/>
      <c r="AE36" s="12"/>
      <c r="AF36" s="12"/>
      <c r="AG36" s="12"/>
      <c r="AH36" s="12"/>
    </row>
    <row r="37" spans="1:34" s="7" customFormat="1" ht="13.5" customHeight="1">
      <c r="A37" s="7" t="s">
        <v>13</v>
      </c>
      <c r="B37" s="7" t="s">
        <v>86</v>
      </c>
      <c r="D37" s="7" t="s">
        <v>66</v>
      </c>
      <c r="E37" s="7" t="s">
        <v>102</v>
      </c>
      <c r="F37" s="7">
        <v>78</v>
      </c>
      <c r="H37" s="7">
        <v>109</v>
      </c>
      <c r="J37" s="7">
        <v>114</v>
      </c>
      <c r="L37" s="7">
        <v>120</v>
      </c>
      <c r="N37" s="7">
        <v>120</v>
      </c>
      <c r="P37" s="7">
        <f t="shared" si="1"/>
        <v>541</v>
      </c>
      <c r="R37" s="7">
        <v>18</v>
      </c>
      <c r="Y37" s="12"/>
      <c r="Z37" s="12"/>
      <c r="AA37" s="12"/>
      <c r="AB37" s="12"/>
      <c r="AC37" s="12"/>
      <c r="AD37" s="12"/>
      <c r="AE37" s="12"/>
      <c r="AF37" s="12"/>
      <c r="AG37" s="12"/>
      <c r="AH37" s="12"/>
    </row>
    <row r="38" spans="1:34" s="7" customFormat="1" ht="13.5" customHeight="1">
      <c r="A38" s="7" t="s">
        <v>14</v>
      </c>
      <c r="B38" s="7" t="s">
        <v>74</v>
      </c>
      <c r="C38" s="7" t="s">
        <v>27</v>
      </c>
      <c r="D38" s="7" t="s">
        <v>28</v>
      </c>
      <c r="E38" s="7" t="s">
        <v>75</v>
      </c>
      <c r="F38" s="7">
        <v>80</v>
      </c>
      <c r="H38" s="7">
        <v>120</v>
      </c>
      <c r="J38" s="7">
        <v>120</v>
      </c>
      <c r="L38" s="7">
        <v>120</v>
      </c>
      <c r="N38" s="7">
        <v>72</v>
      </c>
      <c r="P38" s="7">
        <f t="shared" si="1"/>
        <v>512</v>
      </c>
      <c r="R38" s="7">
        <v>16</v>
      </c>
      <c r="Y38" s="12"/>
      <c r="Z38" s="12"/>
      <c r="AA38" s="12"/>
      <c r="AB38" s="12"/>
      <c r="AC38" s="12"/>
      <c r="AD38" s="12"/>
      <c r="AE38" s="12"/>
      <c r="AF38" s="12"/>
      <c r="AG38" s="12"/>
      <c r="AH38" s="12"/>
    </row>
    <row r="39" spans="1:34" s="7" customFormat="1" ht="13.5" customHeight="1">
      <c r="A39" s="7" t="s">
        <v>11</v>
      </c>
      <c r="B39" s="7" t="s">
        <v>65</v>
      </c>
      <c r="D39" s="7" t="s">
        <v>89</v>
      </c>
      <c r="E39" s="7" t="s">
        <v>85</v>
      </c>
      <c r="F39" s="7">
        <v>120</v>
      </c>
      <c r="H39" s="7">
        <v>120</v>
      </c>
      <c r="J39" s="7">
        <v>102</v>
      </c>
      <c r="L39" s="7">
        <v>86</v>
      </c>
      <c r="N39" s="7">
        <v>67</v>
      </c>
      <c r="P39" s="7">
        <f t="shared" si="1"/>
        <v>495</v>
      </c>
      <c r="R39" s="7">
        <v>15</v>
      </c>
      <c r="Y39" s="12"/>
      <c r="Z39" s="12"/>
      <c r="AA39" s="12"/>
      <c r="AB39" s="12"/>
      <c r="AC39" s="12"/>
      <c r="AD39" s="12"/>
      <c r="AE39" s="12"/>
      <c r="AF39" s="12"/>
      <c r="AG39" s="12"/>
      <c r="AH39" s="12"/>
    </row>
    <row r="40" spans="1:34" s="7" customFormat="1" ht="13.5" customHeight="1">
      <c r="A40" s="7" t="s">
        <v>15</v>
      </c>
      <c r="B40" s="7" t="s">
        <v>120</v>
      </c>
      <c r="D40" s="7" t="s">
        <v>7</v>
      </c>
      <c r="E40" s="7" t="s">
        <v>121</v>
      </c>
      <c r="F40" s="7">
        <v>0</v>
      </c>
      <c r="H40" s="7">
        <v>107</v>
      </c>
      <c r="J40" s="7">
        <v>120</v>
      </c>
      <c r="L40" s="7">
        <v>90</v>
      </c>
      <c r="N40" s="7">
        <v>120</v>
      </c>
      <c r="P40" s="7">
        <f t="shared" si="1"/>
        <v>437</v>
      </c>
      <c r="R40" s="7">
        <v>14</v>
      </c>
      <c r="Y40" s="12"/>
      <c r="Z40" s="12"/>
      <c r="AA40" s="12"/>
      <c r="AB40" s="12"/>
      <c r="AC40" s="12"/>
      <c r="AD40" s="12"/>
      <c r="AE40" s="12"/>
      <c r="AF40" s="12"/>
      <c r="AG40" s="12"/>
      <c r="AH40" s="12"/>
    </row>
    <row r="41" spans="1:34" s="7" customFormat="1" ht="13.5" customHeight="1">
      <c r="A41" s="7" t="s">
        <v>16</v>
      </c>
      <c r="B41" s="7" t="s">
        <v>173</v>
      </c>
      <c r="C41" s="7" t="s">
        <v>27</v>
      </c>
      <c r="D41" s="7" t="s">
        <v>171</v>
      </c>
      <c r="E41" s="7" t="s">
        <v>174</v>
      </c>
      <c r="F41" s="7">
        <v>88</v>
      </c>
      <c r="H41" s="7">
        <v>36</v>
      </c>
      <c r="J41" s="7">
        <v>71</v>
      </c>
      <c r="P41" s="7">
        <f t="shared" si="1"/>
        <v>195</v>
      </c>
      <c r="R41" s="7">
        <v>13</v>
      </c>
      <c r="Y41" s="12"/>
      <c r="Z41" s="12"/>
      <c r="AA41" s="12"/>
      <c r="AB41" s="12"/>
      <c r="AC41" s="12"/>
      <c r="AD41" s="12"/>
      <c r="AE41" s="12"/>
      <c r="AF41" s="12"/>
      <c r="AG41" s="12"/>
      <c r="AH41" s="12"/>
    </row>
    <row r="42" spans="25:34" s="7" customFormat="1" ht="13.5" customHeight="1">
      <c r="Y42" s="12"/>
      <c r="Z42" s="12"/>
      <c r="AA42" s="12"/>
      <c r="AB42" s="12"/>
      <c r="AC42" s="12"/>
      <c r="AD42" s="12"/>
      <c r="AE42" s="12"/>
      <c r="AF42" s="12"/>
      <c r="AG42" s="12"/>
      <c r="AH42" s="12"/>
    </row>
    <row r="43" spans="2:19" s="7" customFormat="1" ht="13.5" customHeight="1">
      <c r="B43" s="8" t="s">
        <v>45</v>
      </c>
      <c r="C43" s="8"/>
      <c r="Q43" s="47" t="s">
        <v>43</v>
      </c>
      <c r="S43" s="12"/>
    </row>
    <row r="44" spans="1:18" s="7" customFormat="1" ht="13.5" customHeight="1">
      <c r="A44" s="7" t="s">
        <v>9</v>
      </c>
      <c r="B44" s="7" t="s">
        <v>178</v>
      </c>
      <c r="D44" s="7" t="s">
        <v>179</v>
      </c>
      <c r="E44" s="7" t="s">
        <v>180</v>
      </c>
      <c r="J44" s="7">
        <v>900</v>
      </c>
      <c r="L44" s="7">
        <v>180</v>
      </c>
      <c r="Q44" s="48">
        <v>1260</v>
      </c>
      <c r="R44" s="7">
        <v>27.5</v>
      </c>
    </row>
    <row r="45" spans="2:18" s="7" customFormat="1" ht="13.5" customHeight="1">
      <c r="B45" s="7" t="s">
        <v>175</v>
      </c>
      <c r="D45" s="7" t="s">
        <v>176</v>
      </c>
      <c r="E45" s="7" t="s">
        <v>177</v>
      </c>
      <c r="J45" s="7">
        <v>900</v>
      </c>
      <c r="L45" s="7">
        <v>180</v>
      </c>
      <c r="Q45" s="48">
        <v>1260</v>
      </c>
      <c r="R45" s="7">
        <v>27.5</v>
      </c>
    </row>
    <row r="46" spans="1:18" s="7" customFormat="1" ht="13.5" customHeight="1">
      <c r="A46" s="7" t="s">
        <v>12</v>
      </c>
      <c r="B46" s="7" t="s">
        <v>124</v>
      </c>
      <c r="D46" s="7" t="s">
        <v>112</v>
      </c>
      <c r="E46" s="7" t="s">
        <v>125</v>
      </c>
      <c r="J46" s="7">
        <v>900</v>
      </c>
      <c r="Q46" s="48">
        <v>1260</v>
      </c>
      <c r="R46" s="7">
        <v>21</v>
      </c>
    </row>
    <row r="47" spans="1:18" s="7" customFormat="1" ht="13.5" customHeight="1">
      <c r="A47" s="7" t="s">
        <v>13</v>
      </c>
      <c r="B47" s="7" t="s">
        <v>31</v>
      </c>
      <c r="D47" s="7" t="s">
        <v>8</v>
      </c>
      <c r="E47" s="7" t="s">
        <v>55</v>
      </c>
      <c r="F47" s="7">
        <v>180</v>
      </c>
      <c r="H47" s="7">
        <v>180</v>
      </c>
      <c r="J47" s="7">
        <v>162</v>
      </c>
      <c r="L47" s="7">
        <v>180</v>
      </c>
      <c r="N47" s="7">
        <v>180</v>
      </c>
      <c r="P47" s="7">
        <f aca="true" t="shared" si="2" ref="P47:P52">SUM(F47:O47)</f>
        <v>882</v>
      </c>
      <c r="Q47" s="48">
        <f aca="true" t="shared" si="3" ref="Q47:Q52">SUM(P47*1.4)</f>
        <v>1234.8</v>
      </c>
      <c r="R47" s="7">
        <v>18</v>
      </c>
    </row>
    <row r="48" spans="1:18" s="7" customFormat="1" ht="13.5" customHeight="1">
      <c r="A48" s="7" t="s">
        <v>14</v>
      </c>
      <c r="B48" s="7" t="s">
        <v>65</v>
      </c>
      <c r="D48" s="7" t="s">
        <v>89</v>
      </c>
      <c r="E48" s="7" t="s">
        <v>85</v>
      </c>
      <c r="F48" s="7">
        <v>180</v>
      </c>
      <c r="H48" s="7">
        <v>152</v>
      </c>
      <c r="J48" s="7">
        <v>180</v>
      </c>
      <c r="L48" s="7">
        <v>180</v>
      </c>
      <c r="N48" s="7">
        <v>180</v>
      </c>
      <c r="P48" s="7">
        <f t="shared" si="2"/>
        <v>872</v>
      </c>
      <c r="Q48" s="48">
        <f t="shared" si="3"/>
        <v>1220.8</v>
      </c>
      <c r="R48" s="7">
        <v>16</v>
      </c>
    </row>
    <row r="49" spans="1:18" s="7" customFormat="1" ht="13.5" customHeight="1">
      <c r="A49" s="7" t="s">
        <v>11</v>
      </c>
      <c r="B49" s="7" t="s">
        <v>40</v>
      </c>
      <c r="D49" s="7" t="s">
        <v>41</v>
      </c>
      <c r="E49" s="7" t="s">
        <v>42</v>
      </c>
      <c r="F49" s="7">
        <v>162</v>
      </c>
      <c r="H49" s="7">
        <v>180</v>
      </c>
      <c r="J49" s="7">
        <v>140</v>
      </c>
      <c r="L49" s="7">
        <v>180</v>
      </c>
      <c r="N49" s="7">
        <v>180</v>
      </c>
      <c r="P49" s="7">
        <f t="shared" si="2"/>
        <v>842</v>
      </c>
      <c r="Q49" s="48">
        <f t="shared" si="3"/>
        <v>1178.8</v>
      </c>
      <c r="R49" s="7">
        <v>15</v>
      </c>
    </row>
    <row r="50" spans="1:18" s="7" customFormat="1" ht="13.5" customHeight="1">
      <c r="A50" s="7" t="s">
        <v>15</v>
      </c>
      <c r="B50" s="7" t="s">
        <v>61</v>
      </c>
      <c r="D50" s="7" t="s">
        <v>7</v>
      </c>
      <c r="E50" s="7" t="s">
        <v>32</v>
      </c>
      <c r="F50" s="7">
        <v>146</v>
      </c>
      <c r="H50" s="7">
        <v>180</v>
      </c>
      <c r="J50" s="7">
        <v>180</v>
      </c>
      <c r="L50" s="7">
        <v>180</v>
      </c>
      <c r="N50" s="7">
        <v>117</v>
      </c>
      <c r="P50" s="7">
        <f t="shared" si="2"/>
        <v>803</v>
      </c>
      <c r="Q50" s="48">
        <f t="shared" si="3"/>
        <v>1124.1999999999998</v>
      </c>
      <c r="R50" s="7">
        <v>14</v>
      </c>
    </row>
    <row r="51" spans="1:18" s="7" customFormat="1" ht="13.5" customHeight="1">
      <c r="A51" s="7" t="s">
        <v>16</v>
      </c>
      <c r="B51" s="7" t="s">
        <v>127</v>
      </c>
      <c r="D51" s="7" t="s">
        <v>128</v>
      </c>
      <c r="E51" s="7" t="s">
        <v>129</v>
      </c>
      <c r="F51" s="7">
        <v>164</v>
      </c>
      <c r="H51" s="7">
        <v>100</v>
      </c>
      <c r="J51" s="7">
        <v>180</v>
      </c>
      <c r="L51" s="7">
        <v>178</v>
      </c>
      <c r="N51" s="7">
        <v>180</v>
      </c>
      <c r="P51" s="7">
        <f t="shared" si="2"/>
        <v>802</v>
      </c>
      <c r="Q51" s="48">
        <f t="shared" si="3"/>
        <v>1122.8</v>
      </c>
      <c r="R51" s="7">
        <v>13</v>
      </c>
    </row>
    <row r="52" spans="1:18" s="7" customFormat="1" ht="13.5" customHeight="1">
      <c r="A52" s="7" t="s">
        <v>17</v>
      </c>
      <c r="B52" s="7" t="s">
        <v>111</v>
      </c>
      <c r="D52" s="7" t="s">
        <v>112</v>
      </c>
      <c r="E52" s="7" t="s">
        <v>113</v>
      </c>
      <c r="F52" s="7">
        <v>100</v>
      </c>
      <c r="H52" s="7">
        <v>180</v>
      </c>
      <c r="J52" s="7">
        <v>180</v>
      </c>
      <c r="L52" s="7">
        <v>180</v>
      </c>
      <c r="N52" s="7">
        <v>42</v>
      </c>
      <c r="P52" s="7">
        <f t="shared" si="2"/>
        <v>682</v>
      </c>
      <c r="Q52" s="48">
        <f t="shared" si="3"/>
        <v>954.8</v>
      </c>
      <c r="R52" s="7">
        <v>12</v>
      </c>
    </row>
    <row r="53" spans="2:18" s="12" customFormat="1" ht="12.75"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48"/>
      <c r="R53" s="7"/>
    </row>
    <row r="54" spans="2:18" s="12" customFormat="1" ht="12.75">
      <c r="B54" s="8" t="s">
        <v>130</v>
      </c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48"/>
      <c r="R54" s="7"/>
    </row>
    <row r="55" spans="1:23" s="12" customFormat="1" ht="12.75">
      <c r="A55" s="7" t="s">
        <v>9</v>
      </c>
      <c r="B55" s="7" t="s">
        <v>131</v>
      </c>
      <c r="C55" s="7"/>
      <c r="D55" s="7" t="s">
        <v>7</v>
      </c>
      <c r="E55" s="7" t="s">
        <v>132</v>
      </c>
      <c r="F55" s="7">
        <v>118</v>
      </c>
      <c r="G55" s="7"/>
      <c r="H55" s="7">
        <v>119</v>
      </c>
      <c r="I55" s="7"/>
      <c r="J55" s="7">
        <v>121</v>
      </c>
      <c r="K55" s="7"/>
      <c r="L55" s="7">
        <v>104</v>
      </c>
      <c r="M55" s="7"/>
      <c r="N55" s="7">
        <v>180</v>
      </c>
      <c r="O55" s="7"/>
      <c r="P55" s="7">
        <f>SUM(F55:O55)</f>
        <v>642</v>
      </c>
      <c r="Q55" s="48">
        <f>SUM(P55*1.4)</f>
        <v>898.8</v>
      </c>
      <c r="R55" s="7">
        <v>30</v>
      </c>
      <c r="S55" s="7"/>
      <c r="T55" s="7"/>
      <c r="U55" s="7"/>
      <c r="V55" s="7"/>
      <c r="W55" s="7"/>
    </row>
    <row r="56" spans="1:23" s="12" customFormat="1" ht="12.75">
      <c r="A56" s="7" t="s">
        <v>10</v>
      </c>
      <c r="B56" s="7" t="s">
        <v>181</v>
      </c>
      <c r="C56" s="7"/>
      <c r="D56" s="7" t="s">
        <v>171</v>
      </c>
      <c r="E56" s="7" t="s">
        <v>182</v>
      </c>
      <c r="F56" s="7">
        <v>105</v>
      </c>
      <c r="G56" s="7"/>
      <c r="H56" s="7">
        <v>47</v>
      </c>
      <c r="I56" s="7"/>
      <c r="J56" s="7">
        <v>108</v>
      </c>
      <c r="K56" s="7"/>
      <c r="L56" s="7">
        <v>96</v>
      </c>
      <c r="M56" s="7"/>
      <c r="N56" s="7">
        <v>89</v>
      </c>
      <c r="O56" s="7"/>
      <c r="P56" s="7">
        <f>SUM(F56:O56)</f>
        <v>445</v>
      </c>
      <c r="Q56" s="48">
        <f>SUM(P56*1.4)</f>
        <v>623</v>
      </c>
      <c r="R56" s="7">
        <v>25</v>
      </c>
      <c r="S56" s="7"/>
      <c r="T56" s="7"/>
      <c r="U56" s="7"/>
      <c r="V56" s="7"/>
      <c r="W56" s="7"/>
    </row>
    <row r="57" spans="2:23" s="12" customFormat="1" ht="12.75"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48"/>
      <c r="R57" s="7"/>
      <c r="W57" s="7"/>
    </row>
    <row r="58" spans="2:17" s="7" customFormat="1" ht="13.5" customHeight="1">
      <c r="B58" s="8" t="s">
        <v>97</v>
      </c>
      <c r="C58" s="8"/>
      <c r="Q58" s="47" t="s">
        <v>43</v>
      </c>
    </row>
    <row r="59" spans="1:18" s="7" customFormat="1" ht="13.5" customHeight="1">
      <c r="A59" s="7" t="s">
        <v>9</v>
      </c>
      <c r="B59" s="7" t="s">
        <v>98</v>
      </c>
      <c r="D59" s="7" t="s">
        <v>7</v>
      </c>
      <c r="E59" s="7" t="s">
        <v>99</v>
      </c>
      <c r="F59" s="7">
        <v>108</v>
      </c>
      <c r="H59" s="7">
        <v>62</v>
      </c>
      <c r="J59" s="7">
        <v>66</v>
      </c>
      <c r="L59" s="7">
        <v>58</v>
      </c>
      <c r="N59" s="7">
        <v>96</v>
      </c>
      <c r="P59" s="7">
        <f>SUM(F59:O59)</f>
        <v>390</v>
      </c>
      <c r="Q59" s="48">
        <f>SUM(P59*1.4)</f>
        <v>546</v>
      </c>
      <c r="R59" s="7">
        <v>30</v>
      </c>
    </row>
    <row r="60" s="7" customFormat="1" ht="13.5" customHeight="1">
      <c r="Q60" s="48"/>
    </row>
    <row r="61" spans="1:2" s="7" customFormat="1" ht="13.5" customHeight="1">
      <c r="A61" s="12"/>
      <c r="B61" s="8" t="s">
        <v>133</v>
      </c>
    </row>
    <row r="62" spans="1:18" s="7" customFormat="1" ht="13.5" customHeight="1">
      <c r="A62" s="7" t="s">
        <v>9</v>
      </c>
      <c r="B62" s="7" t="s">
        <v>22</v>
      </c>
      <c r="D62" s="7" t="s">
        <v>7</v>
      </c>
      <c r="E62" s="7" t="s">
        <v>23</v>
      </c>
      <c r="J62" s="7">
        <v>500</v>
      </c>
      <c r="R62" s="7">
        <v>30</v>
      </c>
    </row>
    <row r="63" spans="1:22" s="7" customFormat="1" ht="13.5" customHeight="1">
      <c r="A63" s="7" t="s">
        <v>10</v>
      </c>
      <c r="B63" s="7" t="s">
        <v>183</v>
      </c>
      <c r="D63" s="7" t="s">
        <v>89</v>
      </c>
      <c r="E63" s="25" t="s">
        <v>184</v>
      </c>
      <c r="F63" s="7">
        <v>100</v>
      </c>
      <c r="H63" s="7">
        <v>100</v>
      </c>
      <c r="J63" s="7">
        <v>100</v>
      </c>
      <c r="L63" s="7">
        <v>91</v>
      </c>
      <c r="N63" s="7">
        <v>100</v>
      </c>
      <c r="P63" s="7">
        <f aca="true" t="shared" si="4" ref="P63:P68">SUM(F63:O63)</f>
        <v>491</v>
      </c>
      <c r="R63" s="7">
        <v>25</v>
      </c>
      <c r="V63" s="25"/>
    </row>
    <row r="64" spans="1:18" s="7" customFormat="1" ht="13.5" customHeight="1">
      <c r="A64" s="7" t="s">
        <v>12</v>
      </c>
      <c r="B64" s="7" t="s">
        <v>67</v>
      </c>
      <c r="D64" s="7" t="s">
        <v>100</v>
      </c>
      <c r="E64" s="7" t="s">
        <v>101</v>
      </c>
      <c r="F64" s="7">
        <v>100</v>
      </c>
      <c r="H64" s="7">
        <v>100</v>
      </c>
      <c r="J64" s="7">
        <v>100</v>
      </c>
      <c r="L64" s="7">
        <v>100</v>
      </c>
      <c r="N64" s="7">
        <v>86</v>
      </c>
      <c r="P64" s="7">
        <f t="shared" si="4"/>
        <v>486</v>
      </c>
      <c r="R64" s="7">
        <v>21</v>
      </c>
    </row>
    <row r="65" spans="1:22" s="7" customFormat="1" ht="13.5" customHeight="1">
      <c r="A65" s="7" t="s">
        <v>13</v>
      </c>
      <c r="B65" s="12" t="s">
        <v>185</v>
      </c>
      <c r="C65" s="12"/>
      <c r="D65" s="12" t="s">
        <v>66</v>
      </c>
      <c r="E65" s="12" t="s">
        <v>186</v>
      </c>
      <c r="F65" s="7">
        <v>100</v>
      </c>
      <c r="H65" s="7">
        <v>80</v>
      </c>
      <c r="J65" s="7">
        <v>100</v>
      </c>
      <c r="L65" s="7">
        <v>100</v>
      </c>
      <c r="N65" s="7">
        <v>100</v>
      </c>
      <c r="P65" s="7">
        <f t="shared" si="4"/>
        <v>480</v>
      </c>
      <c r="R65" s="7">
        <v>18</v>
      </c>
      <c r="S65" s="12"/>
      <c r="T65" s="12"/>
      <c r="U65" s="12"/>
      <c r="V65" s="12"/>
    </row>
    <row r="66" spans="1:18" s="7" customFormat="1" ht="13.5" customHeight="1">
      <c r="A66" s="7" t="s">
        <v>14</v>
      </c>
      <c r="B66" s="7" t="s">
        <v>138</v>
      </c>
      <c r="D66" s="7" t="s">
        <v>21</v>
      </c>
      <c r="E66" s="7" t="s">
        <v>139</v>
      </c>
      <c r="F66" s="7">
        <v>47</v>
      </c>
      <c r="H66" s="7">
        <v>62</v>
      </c>
      <c r="J66" s="7">
        <v>64</v>
      </c>
      <c r="L66" s="7">
        <v>37</v>
      </c>
      <c r="P66" s="7">
        <f t="shared" si="4"/>
        <v>210</v>
      </c>
      <c r="R66" s="7">
        <v>16</v>
      </c>
    </row>
    <row r="67" spans="1:22" s="7" customFormat="1" ht="13.5" customHeight="1">
      <c r="A67" s="7" t="s">
        <v>11</v>
      </c>
      <c r="B67" s="12" t="s">
        <v>187</v>
      </c>
      <c r="C67" s="12"/>
      <c r="D67" s="12" t="s">
        <v>171</v>
      </c>
      <c r="E67" s="12" t="s">
        <v>188</v>
      </c>
      <c r="F67" s="7">
        <v>27</v>
      </c>
      <c r="H67" s="7">
        <v>41</v>
      </c>
      <c r="J67" s="7">
        <v>53</v>
      </c>
      <c r="P67" s="7">
        <f t="shared" si="4"/>
        <v>121</v>
      </c>
      <c r="Q67" s="48"/>
      <c r="R67" s="7">
        <v>15</v>
      </c>
      <c r="S67" s="12"/>
      <c r="T67" s="12"/>
      <c r="U67" s="12"/>
      <c r="V67" s="12"/>
    </row>
    <row r="68" spans="1:18" s="7" customFormat="1" ht="12.75">
      <c r="A68" s="7" t="s">
        <v>15</v>
      </c>
      <c r="B68" s="7" t="s">
        <v>136</v>
      </c>
      <c r="D68" s="7" t="s">
        <v>8</v>
      </c>
      <c r="E68" s="7" t="s">
        <v>137</v>
      </c>
      <c r="F68" s="7">
        <v>25</v>
      </c>
      <c r="H68" s="7">
        <v>37</v>
      </c>
      <c r="P68" s="7">
        <f t="shared" si="4"/>
        <v>62</v>
      </c>
      <c r="R68" s="7">
        <v>14</v>
      </c>
    </row>
    <row r="69" spans="2:5" s="7" customFormat="1" ht="12.75">
      <c r="B69" s="12"/>
      <c r="C69" s="12"/>
      <c r="D69" s="12"/>
      <c r="E69" s="12"/>
    </row>
    <row r="70" spans="2:3" s="7" customFormat="1" ht="13.5" customHeight="1">
      <c r="B70" s="8" t="s">
        <v>162</v>
      </c>
      <c r="C70" s="8"/>
    </row>
    <row r="71" spans="1:18" s="7" customFormat="1" ht="13.5" customHeight="1">
      <c r="A71" s="7" t="s">
        <v>9</v>
      </c>
      <c r="B71" s="7" t="s">
        <v>140</v>
      </c>
      <c r="D71" s="7" t="s">
        <v>66</v>
      </c>
      <c r="E71" s="7" t="s">
        <v>141</v>
      </c>
      <c r="F71" s="7">
        <v>120</v>
      </c>
      <c r="H71" s="7">
        <v>118</v>
      </c>
      <c r="J71" s="7">
        <v>120</v>
      </c>
      <c r="L71" s="7">
        <v>120</v>
      </c>
      <c r="N71" s="7">
        <v>120</v>
      </c>
      <c r="P71" s="7">
        <f>SUM(F71:O71)</f>
        <v>598</v>
      </c>
      <c r="R71" s="7">
        <v>30</v>
      </c>
    </row>
    <row r="72" spans="1:18" s="7" customFormat="1" ht="12.75">
      <c r="A72" s="7" t="s">
        <v>10</v>
      </c>
      <c r="B72" s="7" t="s">
        <v>67</v>
      </c>
      <c r="D72" s="7" t="s">
        <v>100</v>
      </c>
      <c r="E72" s="7" t="s">
        <v>101</v>
      </c>
      <c r="F72" s="7">
        <v>120</v>
      </c>
      <c r="H72" s="7">
        <v>120</v>
      </c>
      <c r="J72" s="7">
        <v>120</v>
      </c>
      <c r="L72" s="7">
        <v>120</v>
      </c>
      <c r="N72" s="7">
        <v>112</v>
      </c>
      <c r="P72" s="7">
        <f>SUM(F72:O72)</f>
        <v>592</v>
      </c>
      <c r="R72" s="7">
        <v>25</v>
      </c>
    </row>
    <row r="73" spans="1:22" s="7" customFormat="1" ht="12.75">
      <c r="A73" s="7" t="s">
        <v>12</v>
      </c>
      <c r="B73" s="12" t="s">
        <v>185</v>
      </c>
      <c r="C73" s="12"/>
      <c r="D73" s="12" t="s">
        <v>66</v>
      </c>
      <c r="E73" s="12" t="s">
        <v>186</v>
      </c>
      <c r="F73" s="7">
        <v>95</v>
      </c>
      <c r="H73" s="7">
        <v>82</v>
      </c>
      <c r="J73" s="7">
        <v>120</v>
      </c>
      <c r="L73" s="7">
        <v>120</v>
      </c>
      <c r="N73" s="7">
        <v>120</v>
      </c>
      <c r="P73" s="7">
        <f>SUM(F73:O73)</f>
        <v>537</v>
      </c>
      <c r="R73" s="7">
        <v>21</v>
      </c>
      <c r="S73" s="12"/>
      <c r="T73" s="12"/>
      <c r="U73" s="12"/>
      <c r="V73" s="12"/>
    </row>
    <row r="74" spans="1:18" s="7" customFormat="1" ht="12.75">
      <c r="A74" s="7" t="s">
        <v>13</v>
      </c>
      <c r="B74" s="7" t="s">
        <v>134</v>
      </c>
      <c r="D74" s="7" t="s">
        <v>66</v>
      </c>
      <c r="E74" s="7" t="s">
        <v>135</v>
      </c>
      <c r="F74" s="7">
        <v>90</v>
      </c>
      <c r="H74" s="7">
        <v>88</v>
      </c>
      <c r="J74" s="7">
        <v>105</v>
      </c>
      <c r="L74" s="7">
        <v>113</v>
      </c>
      <c r="N74" s="7">
        <v>120</v>
      </c>
      <c r="P74" s="7">
        <f>SUM(F74:O74)</f>
        <v>516</v>
      </c>
      <c r="R74" s="7">
        <v>18</v>
      </c>
    </row>
    <row r="75" s="7" customFormat="1" ht="12.75"/>
    <row r="76" spans="2:17" s="7" customFormat="1" ht="13.5" customHeight="1">
      <c r="B76" s="8" t="s">
        <v>46</v>
      </c>
      <c r="C76" s="8"/>
      <c r="Q76" s="47" t="s">
        <v>43</v>
      </c>
    </row>
    <row r="77" spans="1:18" s="7" customFormat="1" ht="13.5" customHeight="1">
      <c r="A77" s="7" t="s">
        <v>9</v>
      </c>
      <c r="B77" s="7" t="s">
        <v>22</v>
      </c>
      <c r="D77" s="7" t="s">
        <v>7</v>
      </c>
      <c r="E77" s="7" t="s">
        <v>23</v>
      </c>
      <c r="F77" s="7">
        <v>109</v>
      </c>
      <c r="H77" s="7">
        <v>180</v>
      </c>
      <c r="J77" s="7">
        <v>166</v>
      </c>
      <c r="P77" s="7">
        <f>SUM(F77:O77)</f>
        <v>455</v>
      </c>
      <c r="Q77" s="48">
        <f>SUM(P77*1.4)</f>
        <v>637</v>
      </c>
      <c r="R77" s="7">
        <v>30</v>
      </c>
    </row>
    <row r="78" spans="1:18" s="7" customFormat="1" ht="13.5" customHeight="1">
      <c r="A78" s="7" t="s">
        <v>10</v>
      </c>
      <c r="B78" s="7" t="s">
        <v>189</v>
      </c>
      <c r="D78" s="7" t="s">
        <v>7</v>
      </c>
      <c r="E78" s="7" t="s">
        <v>190</v>
      </c>
      <c r="F78" s="7">
        <v>158</v>
      </c>
      <c r="H78" s="7">
        <v>106</v>
      </c>
      <c r="P78" s="7">
        <f>SUM(F78:O78)</f>
        <v>264</v>
      </c>
      <c r="Q78" s="48">
        <f>SUM(P78*1.4)</f>
        <v>369.59999999999997</v>
      </c>
      <c r="R78" s="7">
        <v>25</v>
      </c>
    </row>
    <row r="79" s="7" customFormat="1" ht="13.5" customHeight="1">
      <c r="Q79" s="48"/>
    </row>
    <row r="80" spans="2:3" s="7" customFormat="1" ht="13.5" customHeight="1">
      <c r="B80" s="8" t="s">
        <v>163</v>
      </c>
      <c r="C80" s="8"/>
    </row>
    <row r="81" spans="1:18" s="7" customFormat="1" ht="13.5" customHeight="1">
      <c r="A81" s="7" t="s">
        <v>9</v>
      </c>
      <c r="B81" s="7" t="s">
        <v>142</v>
      </c>
      <c r="D81" s="7" t="s">
        <v>7</v>
      </c>
      <c r="E81" s="7" t="s">
        <v>143</v>
      </c>
      <c r="F81" s="7">
        <v>94</v>
      </c>
      <c r="H81" s="7">
        <v>120</v>
      </c>
      <c r="J81" s="7">
        <v>90</v>
      </c>
      <c r="L81" s="7">
        <v>120</v>
      </c>
      <c r="N81" s="7">
        <v>106</v>
      </c>
      <c r="P81" s="7">
        <f>SUM(F81:O81)</f>
        <v>530</v>
      </c>
      <c r="Q81" s="48"/>
      <c r="R81" s="7">
        <v>30</v>
      </c>
    </row>
    <row r="82" spans="1:22" s="7" customFormat="1" ht="13.5" customHeight="1">
      <c r="A82" s="7" t="s">
        <v>10</v>
      </c>
      <c r="B82" s="12" t="s">
        <v>153</v>
      </c>
      <c r="C82" s="12"/>
      <c r="D82" s="12" t="s">
        <v>72</v>
      </c>
      <c r="E82" s="12" t="s">
        <v>154</v>
      </c>
      <c r="F82" s="7">
        <v>93</v>
      </c>
      <c r="H82" s="7">
        <v>120</v>
      </c>
      <c r="J82" s="7">
        <v>81</v>
      </c>
      <c r="L82" s="7">
        <v>120</v>
      </c>
      <c r="N82" s="7">
        <v>95</v>
      </c>
      <c r="P82" s="7">
        <f>SUM(F82:O82)</f>
        <v>509</v>
      </c>
      <c r="Q82" s="48"/>
      <c r="R82" s="7">
        <v>25</v>
      </c>
      <c r="S82" s="12"/>
      <c r="T82" s="12"/>
      <c r="U82" s="12"/>
      <c r="V82" s="12"/>
    </row>
    <row r="83" spans="1:22" s="12" customFormat="1" ht="12.75">
      <c r="A83" s="7" t="s">
        <v>12</v>
      </c>
      <c r="B83" s="7" t="s">
        <v>68</v>
      </c>
      <c r="C83" s="7"/>
      <c r="D83" s="7" t="s">
        <v>72</v>
      </c>
      <c r="E83" s="7" t="s">
        <v>69</v>
      </c>
      <c r="F83" s="7">
        <v>38</v>
      </c>
      <c r="G83" s="7"/>
      <c r="H83" s="7">
        <v>54</v>
      </c>
      <c r="I83" s="7"/>
      <c r="J83" s="7">
        <v>82</v>
      </c>
      <c r="K83" s="7"/>
      <c r="L83" s="7"/>
      <c r="M83" s="7"/>
      <c r="N83" s="7"/>
      <c r="O83" s="7"/>
      <c r="P83" s="7">
        <f>SUM(F83:O83)</f>
        <v>174</v>
      </c>
      <c r="Q83" s="7"/>
      <c r="R83" s="7">
        <v>21</v>
      </c>
      <c r="S83" s="7"/>
      <c r="T83" s="7"/>
      <c r="U83" s="7"/>
      <c r="V83" s="7"/>
    </row>
    <row r="84" spans="1:22" s="12" customFormat="1" ht="12.75">
      <c r="A84" s="7" t="s">
        <v>13</v>
      </c>
      <c r="B84" s="7" t="s">
        <v>204</v>
      </c>
      <c r="C84" s="7"/>
      <c r="D84" s="7" t="s">
        <v>72</v>
      </c>
      <c r="E84" s="7" t="s">
        <v>205</v>
      </c>
      <c r="F84" s="7">
        <v>23</v>
      </c>
      <c r="G84" s="7"/>
      <c r="H84" s="7"/>
      <c r="I84" s="7"/>
      <c r="J84" s="7"/>
      <c r="K84" s="7"/>
      <c r="L84" s="7"/>
      <c r="M84" s="7"/>
      <c r="N84" s="7"/>
      <c r="O84" s="7"/>
      <c r="P84" s="7">
        <f>SUM(F84:O84)</f>
        <v>23</v>
      </c>
      <c r="Q84" s="7"/>
      <c r="R84" s="7">
        <v>18</v>
      </c>
      <c r="S84" s="7"/>
      <c r="T84" s="7"/>
      <c r="U84" s="7"/>
      <c r="V84" s="7"/>
    </row>
    <row r="85" spans="1:5" s="7" customFormat="1" ht="12.75">
      <c r="A85" s="7" t="s">
        <v>14</v>
      </c>
      <c r="B85" s="7" t="s">
        <v>70</v>
      </c>
      <c r="D85" s="7" t="s">
        <v>7</v>
      </c>
      <c r="E85" s="7" t="s">
        <v>71</v>
      </c>
    </row>
    <row r="86" s="7" customFormat="1" ht="12.75"/>
    <row r="87" spans="2:3" s="7" customFormat="1" ht="13.5" customHeight="1">
      <c r="B87" s="8" t="s">
        <v>47</v>
      </c>
      <c r="C87" s="8"/>
    </row>
    <row r="88" spans="1:22" s="7" customFormat="1" ht="13.5" customHeight="1">
      <c r="A88" s="7" t="s">
        <v>9</v>
      </c>
      <c r="B88" s="7" t="s">
        <v>88</v>
      </c>
      <c r="C88" s="7" t="s">
        <v>27</v>
      </c>
      <c r="D88" s="7" t="s">
        <v>89</v>
      </c>
      <c r="E88" s="25" t="s">
        <v>90</v>
      </c>
      <c r="F88" s="7">
        <v>40</v>
      </c>
      <c r="G88" s="7">
        <v>60</v>
      </c>
      <c r="H88" s="7">
        <v>24</v>
      </c>
      <c r="I88" s="7">
        <v>47</v>
      </c>
      <c r="J88" s="7">
        <v>38</v>
      </c>
      <c r="K88" s="7">
        <v>39</v>
      </c>
      <c r="L88" s="7">
        <v>34</v>
      </c>
      <c r="M88" s="7">
        <v>26</v>
      </c>
      <c r="N88" s="7">
        <v>48</v>
      </c>
      <c r="O88" s="7">
        <v>38</v>
      </c>
      <c r="P88" s="7">
        <f aca="true" t="shared" si="5" ref="P88:P95">SUM(F88:O88)</f>
        <v>394</v>
      </c>
      <c r="R88" s="7">
        <v>30</v>
      </c>
      <c r="V88" s="25"/>
    </row>
    <row r="89" spans="1:18" s="7" customFormat="1" ht="13.5" customHeight="1">
      <c r="A89" s="7" t="s">
        <v>10</v>
      </c>
      <c r="B89" s="7" t="s">
        <v>73</v>
      </c>
      <c r="C89" s="7" t="s">
        <v>27</v>
      </c>
      <c r="D89" s="7" t="s">
        <v>83</v>
      </c>
      <c r="E89" s="7" t="s">
        <v>84</v>
      </c>
      <c r="F89" s="7">
        <v>25</v>
      </c>
      <c r="G89" s="7">
        <v>32</v>
      </c>
      <c r="H89" s="7">
        <v>32</v>
      </c>
      <c r="I89" s="7">
        <v>30</v>
      </c>
      <c r="J89" s="7">
        <v>29</v>
      </c>
      <c r="K89" s="7">
        <v>32</v>
      </c>
      <c r="L89" s="7">
        <v>36</v>
      </c>
      <c r="M89" s="7">
        <v>48</v>
      </c>
      <c r="N89" s="7">
        <v>34</v>
      </c>
      <c r="O89" s="7">
        <v>60</v>
      </c>
      <c r="P89" s="7">
        <f t="shared" si="5"/>
        <v>358</v>
      </c>
      <c r="R89" s="7">
        <v>25</v>
      </c>
    </row>
    <row r="90" spans="1:18" s="7" customFormat="1" ht="13.5" customHeight="1">
      <c r="A90" s="7" t="s">
        <v>12</v>
      </c>
      <c r="B90" s="7" t="s">
        <v>56</v>
      </c>
      <c r="C90" s="7" t="s">
        <v>27</v>
      </c>
      <c r="D90" s="7" t="s">
        <v>29</v>
      </c>
      <c r="E90" s="7" t="s">
        <v>91</v>
      </c>
      <c r="F90" s="7">
        <v>47</v>
      </c>
      <c r="G90" s="7">
        <v>37</v>
      </c>
      <c r="H90" s="7">
        <v>46</v>
      </c>
      <c r="I90" s="7">
        <v>48</v>
      </c>
      <c r="J90" s="7">
        <v>60</v>
      </c>
      <c r="K90" s="7">
        <v>6</v>
      </c>
      <c r="L90" s="7">
        <v>43</v>
      </c>
      <c r="M90" s="7">
        <v>18</v>
      </c>
      <c r="N90" s="7">
        <v>4</v>
      </c>
      <c r="O90" s="7">
        <v>23</v>
      </c>
      <c r="P90" s="7">
        <f t="shared" si="5"/>
        <v>332</v>
      </c>
      <c r="R90" s="7">
        <v>21</v>
      </c>
    </row>
    <row r="91" spans="1:22" s="7" customFormat="1" ht="13.5" customHeight="1">
      <c r="A91" s="7" t="s">
        <v>13</v>
      </c>
      <c r="B91" s="7" t="s">
        <v>145</v>
      </c>
      <c r="C91" s="7" t="s">
        <v>34</v>
      </c>
      <c r="D91" s="7" t="s">
        <v>126</v>
      </c>
      <c r="E91" s="25" t="s">
        <v>144</v>
      </c>
      <c r="F91" s="7">
        <v>35</v>
      </c>
      <c r="G91" s="7">
        <v>25</v>
      </c>
      <c r="H91" s="7">
        <v>10</v>
      </c>
      <c r="I91" s="7">
        <v>30</v>
      </c>
      <c r="J91" s="7">
        <v>22</v>
      </c>
      <c r="K91" s="7">
        <v>30</v>
      </c>
      <c r="L91" s="7">
        <v>39</v>
      </c>
      <c r="M91" s="7">
        <v>36</v>
      </c>
      <c r="N91" s="7">
        <v>18</v>
      </c>
      <c r="O91" s="7">
        <v>23</v>
      </c>
      <c r="P91" s="7">
        <f t="shared" si="5"/>
        <v>268</v>
      </c>
      <c r="R91" s="7">
        <v>18</v>
      </c>
      <c r="V91" s="25"/>
    </row>
    <row r="92" spans="1:18" s="7" customFormat="1" ht="13.5" customHeight="1">
      <c r="A92" s="7" t="s">
        <v>14</v>
      </c>
      <c r="B92" s="7" t="s">
        <v>191</v>
      </c>
      <c r="C92" s="7" t="s">
        <v>27</v>
      </c>
      <c r="D92" s="7" t="s">
        <v>29</v>
      </c>
      <c r="E92" s="7" t="s">
        <v>92</v>
      </c>
      <c r="F92" s="7">
        <v>26</v>
      </c>
      <c r="G92" s="7">
        <v>35</v>
      </c>
      <c r="H92" s="7">
        <v>19</v>
      </c>
      <c r="I92" s="7">
        <v>30</v>
      </c>
      <c r="J92" s="7">
        <v>23</v>
      </c>
      <c r="K92" s="7">
        <v>25</v>
      </c>
      <c r="L92" s="7">
        <v>23</v>
      </c>
      <c r="M92" s="7">
        <v>14</v>
      </c>
      <c r="N92" s="7">
        <v>20</v>
      </c>
      <c r="O92" s="7">
        <v>27</v>
      </c>
      <c r="P92" s="7">
        <f t="shared" si="5"/>
        <v>242</v>
      </c>
      <c r="R92" s="7">
        <v>16</v>
      </c>
    </row>
    <row r="93" spans="1:22" s="7" customFormat="1" ht="13.5" customHeight="1">
      <c r="A93" s="7" t="s">
        <v>11</v>
      </c>
      <c r="B93" s="7" t="s">
        <v>146</v>
      </c>
      <c r="C93" s="7" t="s">
        <v>34</v>
      </c>
      <c r="D93" s="7" t="s">
        <v>29</v>
      </c>
      <c r="E93" s="25">
        <v>494</v>
      </c>
      <c r="F93" s="7">
        <v>4</v>
      </c>
      <c r="G93" s="7">
        <v>2</v>
      </c>
      <c r="H93" s="7">
        <v>9</v>
      </c>
      <c r="I93" s="7">
        <v>6</v>
      </c>
      <c r="J93" s="7">
        <v>1</v>
      </c>
      <c r="K93" s="7">
        <v>1</v>
      </c>
      <c r="L93" s="7">
        <v>8</v>
      </c>
      <c r="M93" s="7">
        <v>3</v>
      </c>
      <c r="N93" s="7">
        <v>6</v>
      </c>
      <c r="O93" s="7">
        <v>2</v>
      </c>
      <c r="P93" s="7">
        <f t="shared" si="5"/>
        <v>42</v>
      </c>
      <c r="R93" s="7">
        <v>15</v>
      </c>
      <c r="V93" s="25"/>
    </row>
    <row r="94" spans="1:22" s="7" customFormat="1" ht="13.5" customHeight="1">
      <c r="A94" s="7" t="s">
        <v>15</v>
      </c>
      <c r="B94" s="7" t="s">
        <v>192</v>
      </c>
      <c r="C94" s="7" t="s">
        <v>34</v>
      </c>
      <c r="D94" s="7" t="s">
        <v>29</v>
      </c>
      <c r="E94" s="25">
        <v>494</v>
      </c>
      <c r="F94" s="7">
        <v>4</v>
      </c>
      <c r="G94" s="7">
        <v>1</v>
      </c>
      <c r="H94" s="7">
        <v>6</v>
      </c>
      <c r="I94" s="7">
        <v>2</v>
      </c>
      <c r="J94" s="7">
        <v>7</v>
      </c>
      <c r="K94" s="7">
        <v>3</v>
      </c>
      <c r="L94" s="7">
        <v>4</v>
      </c>
      <c r="M94" s="7">
        <v>1</v>
      </c>
      <c r="N94" s="7">
        <v>5</v>
      </c>
      <c r="O94" s="7">
        <v>1</v>
      </c>
      <c r="P94" s="7">
        <f t="shared" si="5"/>
        <v>34</v>
      </c>
      <c r="R94" s="7">
        <v>14</v>
      </c>
      <c r="V94" s="25"/>
    </row>
    <row r="95" spans="1:22" s="7" customFormat="1" ht="13.5" customHeight="1">
      <c r="A95" s="7" t="s">
        <v>16</v>
      </c>
      <c r="B95" s="7" t="s">
        <v>147</v>
      </c>
      <c r="C95" s="7" t="s">
        <v>34</v>
      </c>
      <c r="D95" s="7" t="s">
        <v>29</v>
      </c>
      <c r="E95" s="25">
        <v>494</v>
      </c>
      <c r="F95" s="7">
        <v>1</v>
      </c>
      <c r="G95" s="7">
        <v>5</v>
      </c>
      <c r="H95" s="7">
        <v>7</v>
      </c>
      <c r="I95" s="7">
        <v>4</v>
      </c>
      <c r="J95" s="7">
        <v>4</v>
      </c>
      <c r="K95" s="7">
        <v>1</v>
      </c>
      <c r="L95" s="7">
        <v>1</v>
      </c>
      <c r="M95" s="7">
        <v>3</v>
      </c>
      <c r="N95" s="7">
        <v>4</v>
      </c>
      <c r="P95" s="7">
        <f t="shared" si="5"/>
        <v>30</v>
      </c>
      <c r="R95" s="7">
        <v>13</v>
      </c>
      <c r="V95" s="25"/>
    </row>
    <row r="96" s="7" customFormat="1" ht="13.5" customHeight="1">
      <c r="E96" s="25"/>
    </row>
    <row r="97" spans="2:3" s="7" customFormat="1" ht="13.5" customHeight="1">
      <c r="B97" s="8" t="s">
        <v>48</v>
      </c>
      <c r="C97" s="8"/>
    </row>
    <row r="98" spans="1:18" s="7" customFormat="1" ht="13.5" customHeight="1">
      <c r="A98" s="7" t="s">
        <v>9</v>
      </c>
      <c r="B98" s="7" t="s">
        <v>93</v>
      </c>
      <c r="C98" s="7" t="s">
        <v>36</v>
      </c>
      <c r="D98" s="7" t="s">
        <v>58</v>
      </c>
      <c r="E98" s="7" t="s">
        <v>94</v>
      </c>
      <c r="F98" s="7">
        <v>60</v>
      </c>
      <c r="G98" s="7">
        <v>42</v>
      </c>
      <c r="H98" s="7">
        <v>60</v>
      </c>
      <c r="I98" s="7">
        <v>37</v>
      </c>
      <c r="J98" s="7">
        <v>33</v>
      </c>
      <c r="K98" s="7">
        <v>60</v>
      </c>
      <c r="L98" s="7">
        <v>33</v>
      </c>
      <c r="M98" s="7">
        <v>33</v>
      </c>
      <c r="N98" s="7">
        <v>42</v>
      </c>
      <c r="O98" s="7">
        <v>37</v>
      </c>
      <c r="P98" s="7">
        <f aca="true" t="shared" si="6" ref="P98:P105">SUM(F98:O98)</f>
        <v>437</v>
      </c>
      <c r="R98" s="7">
        <v>30</v>
      </c>
    </row>
    <row r="99" spans="1:18" s="7" customFormat="1" ht="13.5" customHeight="1">
      <c r="A99" s="7" t="s">
        <v>10</v>
      </c>
      <c r="B99" s="7" t="s">
        <v>178</v>
      </c>
      <c r="D99" s="7" t="s">
        <v>179</v>
      </c>
      <c r="E99" s="7" t="s">
        <v>180</v>
      </c>
      <c r="F99" s="7">
        <v>55</v>
      </c>
      <c r="G99" s="7">
        <v>44</v>
      </c>
      <c r="H99" s="7">
        <v>60</v>
      </c>
      <c r="I99" s="7">
        <v>39</v>
      </c>
      <c r="J99" s="7">
        <v>40</v>
      </c>
      <c r="K99" s="7">
        <v>10</v>
      </c>
      <c r="L99" s="7">
        <v>35</v>
      </c>
      <c r="M99" s="7">
        <v>42</v>
      </c>
      <c r="N99" s="7">
        <v>8</v>
      </c>
      <c r="O99" s="7">
        <v>49</v>
      </c>
      <c r="P99" s="7">
        <f t="shared" si="6"/>
        <v>382</v>
      </c>
      <c r="R99" s="7">
        <v>25</v>
      </c>
    </row>
    <row r="100" spans="1:18" s="7" customFormat="1" ht="13.5" customHeight="1">
      <c r="A100" s="7" t="s">
        <v>12</v>
      </c>
      <c r="B100" s="7" t="s">
        <v>193</v>
      </c>
      <c r="D100" s="7" t="s">
        <v>58</v>
      </c>
      <c r="E100" s="7" t="s">
        <v>194</v>
      </c>
      <c r="F100" s="7">
        <v>33</v>
      </c>
      <c r="G100" s="7">
        <v>38</v>
      </c>
      <c r="H100" s="7">
        <v>43</v>
      </c>
      <c r="I100" s="7">
        <v>46</v>
      </c>
      <c r="J100" s="7">
        <v>19</v>
      </c>
      <c r="K100" s="7">
        <v>37</v>
      </c>
      <c r="L100" s="7">
        <v>25</v>
      </c>
      <c r="M100" s="7">
        <v>27</v>
      </c>
      <c r="N100" s="7">
        <v>24</v>
      </c>
      <c r="O100" s="7">
        <v>24</v>
      </c>
      <c r="P100" s="7">
        <f t="shared" si="6"/>
        <v>316</v>
      </c>
      <c r="R100" s="7">
        <v>21</v>
      </c>
    </row>
    <row r="101" spans="1:18" s="7" customFormat="1" ht="13.5" customHeight="1">
      <c r="A101" s="7" t="s">
        <v>13</v>
      </c>
      <c r="B101" s="7" t="s">
        <v>138</v>
      </c>
      <c r="D101" s="7" t="s">
        <v>21</v>
      </c>
      <c r="E101" s="7" t="s">
        <v>139</v>
      </c>
      <c r="F101" s="7">
        <v>33</v>
      </c>
      <c r="G101" s="7">
        <v>31</v>
      </c>
      <c r="H101" s="7">
        <v>41</v>
      </c>
      <c r="I101" s="7">
        <v>36</v>
      </c>
      <c r="J101" s="7">
        <v>33</v>
      </c>
      <c r="K101" s="7">
        <v>28</v>
      </c>
      <c r="L101" s="7">
        <v>33</v>
      </c>
      <c r="M101" s="7">
        <v>25</v>
      </c>
      <c r="N101" s="7">
        <v>28</v>
      </c>
      <c r="O101" s="7">
        <v>5</v>
      </c>
      <c r="P101" s="7">
        <f t="shared" si="6"/>
        <v>293</v>
      </c>
      <c r="R101" s="7">
        <v>18</v>
      </c>
    </row>
    <row r="102" spans="1:18" s="7" customFormat="1" ht="12.75">
      <c r="A102" s="7" t="s">
        <v>14</v>
      </c>
      <c r="B102" s="7" t="s">
        <v>195</v>
      </c>
      <c r="C102" s="7" t="s">
        <v>20</v>
      </c>
      <c r="D102" s="7" t="s">
        <v>29</v>
      </c>
      <c r="E102" s="7" t="s">
        <v>196</v>
      </c>
      <c r="F102" s="7">
        <v>33</v>
      </c>
      <c r="G102" s="7">
        <v>28</v>
      </c>
      <c r="H102" s="7">
        <v>33</v>
      </c>
      <c r="I102" s="7">
        <v>34</v>
      </c>
      <c r="J102" s="7">
        <v>18</v>
      </c>
      <c r="K102" s="7">
        <v>24</v>
      </c>
      <c r="L102" s="7">
        <v>34</v>
      </c>
      <c r="M102" s="7">
        <v>20</v>
      </c>
      <c r="N102" s="7">
        <v>25</v>
      </c>
      <c r="O102" s="7">
        <v>20</v>
      </c>
      <c r="P102" s="7">
        <f t="shared" si="6"/>
        <v>269</v>
      </c>
      <c r="R102" s="7">
        <v>16</v>
      </c>
    </row>
    <row r="103" spans="1:22" s="7" customFormat="1" ht="12.75">
      <c r="A103" s="7" t="s">
        <v>11</v>
      </c>
      <c r="B103" s="54" t="s">
        <v>167</v>
      </c>
      <c r="D103" s="54" t="s">
        <v>89</v>
      </c>
      <c r="E103" s="55" t="s">
        <v>168</v>
      </c>
      <c r="F103" s="7">
        <v>33</v>
      </c>
      <c r="G103" s="7">
        <v>30</v>
      </c>
      <c r="H103" s="7">
        <v>13</v>
      </c>
      <c r="I103" s="7">
        <v>28</v>
      </c>
      <c r="J103" s="7">
        <v>24</v>
      </c>
      <c r="K103" s="7">
        <v>32</v>
      </c>
      <c r="L103" s="7">
        <v>22</v>
      </c>
      <c r="M103" s="7">
        <v>33</v>
      </c>
      <c r="N103" s="7">
        <v>20</v>
      </c>
      <c r="O103" s="7">
        <v>26</v>
      </c>
      <c r="P103" s="7">
        <f t="shared" si="6"/>
        <v>261</v>
      </c>
      <c r="R103" s="7">
        <v>15</v>
      </c>
      <c r="S103" s="54"/>
      <c r="U103" s="54"/>
      <c r="V103" s="55"/>
    </row>
    <row r="104" spans="1:22" s="7" customFormat="1" ht="12.75">
      <c r="A104" s="7" t="s">
        <v>15</v>
      </c>
      <c r="B104" s="7" t="s">
        <v>103</v>
      </c>
      <c r="C104" s="7" t="s">
        <v>20</v>
      </c>
      <c r="D104" s="7" t="s">
        <v>7</v>
      </c>
      <c r="E104" s="25" t="s">
        <v>104</v>
      </c>
      <c r="F104" s="7">
        <v>35</v>
      </c>
      <c r="G104" s="7">
        <v>28</v>
      </c>
      <c r="H104" s="7">
        <v>20</v>
      </c>
      <c r="I104" s="7">
        <v>31</v>
      </c>
      <c r="J104" s="7">
        <v>22</v>
      </c>
      <c r="K104" s="7">
        <v>22</v>
      </c>
      <c r="L104" s="7">
        <v>33</v>
      </c>
      <c r="M104" s="7">
        <v>20</v>
      </c>
      <c r="N104" s="7">
        <v>13</v>
      </c>
      <c r="O104" s="7">
        <v>18</v>
      </c>
      <c r="P104" s="7">
        <f t="shared" si="6"/>
        <v>242</v>
      </c>
      <c r="R104" s="7">
        <v>14</v>
      </c>
      <c r="V104" s="25"/>
    </row>
    <row r="105" spans="1:18" s="7" customFormat="1" ht="12.75">
      <c r="A105" s="7" t="s">
        <v>16</v>
      </c>
      <c r="B105" s="7" t="s">
        <v>57</v>
      </c>
      <c r="C105" s="7" t="s">
        <v>20</v>
      </c>
      <c r="D105" s="7" t="s">
        <v>29</v>
      </c>
      <c r="E105" s="7" t="s">
        <v>87</v>
      </c>
      <c r="F105" s="7">
        <v>24</v>
      </c>
      <c r="G105" s="7">
        <v>15</v>
      </c>
      <c r="H105" s="7">
        <v>56</v>
      </c>
      <c r="I105" s="7">
        <v>4</v>
      </c>
      <c r="J105" s="7">
        <v>45</v>
      </c>
      <c r="K105" s="7">
        <v>13</v>
      </c>
      <c r="L105" s="7">
        <v>25</v>
      </c>
      <c r="M105" s="7">
        <v>17</v>
      </c>
      <c r="N105" s="7">
        <v>18</v>
      </c>
      <c r="O105" s="7">
        <v>13</v>
      </c>
      <c r="P105" s="7">
        <f t="shared" si="6"/>
        <v>230</v>
      </c>
      <c r="R105" s="7">
        <v>13</v>
      </c>
    </row>
    <row r="106" spans="2:5" s="7" customFormat="1" ht="12.75">
      <c r="B106" s="54"/>
      <c r="D106" s="54"/>
      <c r="E106" s="55"/>
    </row>
    <row r="107" s="7" customFormat="1" ht="12.75">
      <c r="B107" s="8" t="s">
        <v>148</v>
      </c>
    </row>
    <row r="108" spans="1:18" s="7" customFormat="1" ht="12.75">
      <c r="A108" s="7" t="s">
        <v>9</v>
      </c>
      <c r="B108" s="7" t="s">
        <v>136</v>
      </c>
      <c r="D108" s="7" t="s">
        <v>8</v>
      </c>
      <c r="E108" s="7" t="s">
        <v>137</v>
      </c>
      <c r="F108" s="7" t="s">
        <v>199</v>
      </c>
      <c r="J108" s="7">
        <v>35</v>
      </c>
      <c r="L108" s="7">
        <v>41</v>
      </c>
      <c r="P108" s="7">
        <f>SUM(F108:O108)</f>
        <v>76</v>
      </c>
      <c r="R108" s="7">
        <v>30</v>
      </c>
    </row>
    <row r="109" s="7" customFormat="1" ht="12.75"/>
    <row r="110" spans="2:3" s="7" customFormat="1" ht="13.5" customHeight="1">
      <c r="B110" s="8" t="s">
        <v>49</v>
      </c>
      <c r="C110" s="8"/>
    </row>
    <row r="111" spans="1:18" s="7" customFormat="1" ht="13.5" customHeight="1">
      <c r="A111" s="7" t="s">
        <v>9</v>
      </c>
      <c r="B111" s="7" t="s">
        <v>200</v>
      </c>
      <c r="D111" s="7" t="s">
        <v>8</v>
      </c>
      <c r="E111" s="7" t="s">
        <v>201</v>
      </c>
      <c r="F111" s="7" t="s">
        <v>109</v>
      </c>
      <c r="J111" s="7">
        <v>120</v>
      </c>
      <c r="L111" s="7">
        <v>120</v>
      </c>
      <c r="N111" s="7">
        <v>112</v>
      </c>
      <c r="P111" s="7">
        <f>SUM(F111:O111)</f>
        <v>352</v>
      </c>
      <c r="R111" s="7">
        <v>30</v>
      </c>
    </row>
    <row r="112" spans="1:18" s="7" customFormat="1" ht="13.5" customHeight="1">
      <c r="A112" s="7" t="s">
        <v>10</v>
      </c>
      <c r="B112" s="7" t="s">
        <v>131</v>
      </c>
      <c r="D112" s="7" t="s">
        <v>7</v>
      </c>
      <c r="E112" s="7" t="s">
        <v>132</v>
      </c>
      <c r="F112" s="7" t="s">
        <v>149</v>
      </c>
      <c r="J112" s="7">
        <v>120</v>
      </c>
      <c r="L112" s="7">
        <v>120</v>
      </c>
      <c r="N112" s="7">
        <v>107</v>
      </c>
      <c r="P112" s="7">
        <f>SUM(F112:O112)</f>
        <v>347</v>
      </c>
      <c r="R112" s="7">
        <v>25</v>
      </c>
    </row>
    <row r="113" spans="2:5" s="7" customFormat="1" ht="13.5" customHeight="1">
      <c r="B113" s="12"/>
      <c r="C113" s="12"/>
      <c r="D113" s="12"/>
      <c r="E113" s="12"/>
    </row>
    <row r="114" s="7" customFormat="1" ht="15" customHeight="1">
      <c r="B114" s="8" t="s">
        <v>150</v>
      </c>
    </row>
    <row r="115" spans="1:18" s="7" customFormat="1" ht="15" customHeight="1">
      <c r="A115" s="7" t="s">
        <v>9</v>
      </c>
      <c r="B115" s="7" t="s">
        <v>151</v>
      </c>
      <c r="D115" s="7" t="s">
        <v>28</v>
      </c>
      <c r="E115" s="7" t="s">
        <v>152</v>
      </c>
      <c r="F115" s="7" t="s">
        <v>202</v>
      </c>
      <c r="J115" s="7">
        <v>28</v>
      </c>
      <c r="L115" s="7">
        <v>21</v>
      </c>
      <c r="N115" s="7">
        <v>29</v>
      </c>
      <c r="P115" s="7">
        <f>SUM(F115:O115)</f>
        <v>78</v>
      </c>
      <c r="R115" s="7">
        <v>30</v>
      </c>
    </row>
    <row r="116" s="7" customFormat="1" ht="13.5" customHeight="1"/>
    <row r="117" spans="2:3" s="7" customFormat="1" ht="13.5" customHeight="1">
      <c r="B117" s="8" t="s">
        <v>50</v>
      </c>
      <c r="C117" s="8"/>
    </row>
    <row r="118" spans="1:22" s="7" customFormat="1" ht="13.5" customHeight="1">
      <c r="A118" s="7" t="s">
        <v>9</v>
      </c>
      <c r="B118" s="12" t="s">
        <v>185</v>
      </c>
      <c r="C118" s="12"/>
      <c r="D118" s="12" t="s">
        <v>66</v>
      </c>
      <c r="E118" s="12" t="s">
        <v>186</v>
      </c>
      <c r="F118" s="12" t="s">
        <v>203</v>
      </c>
      <c r="J118" s="7">
        <v>120</v>
      </c>
      <c r="L118" s="7">
        <v>116</v>
      </c>
      <c r="N118" s="7">
        <v>101</v>
      </c>
      <c r="P118" s="7">
        <f>SUM(F118:O118)</f>
        <v>337</v>
      </c>
      <c r="R118" s="7">
        <v>30</v>
      </c>
      <c r="S118" s="12"/>
      <c r="T118" s="12"/>
      <c r="U118" s="12"/>
      <c r="V118" s="12"/>
    </row>
    <row r="119" spans="1:22" s="12" customFormat="1" ht="12.75">
      <c r="A119" s="7" t="s">
        <v>10</v>
      </c>
      <c r="B119" s="7" t="s">
        <v>138</v>
      </c>
      <c r="C119" s="7"/>
      <c r="D119" s="7" t="s">
        <v>21</v>
      </c>
      <c r="E119" s="7" t="s">
        <v>139</v>
      </c>
      <c r="F119" s="7" t="s">
        <v>44</v>
      </c>
      <c r="G119" s="7"/>
      <c r="H119" s="7"/>
      <c r="I119" s="7"/>
      <c r="J119" s="7">
        <v>120</v>
      </c>
      <c r="K119" s="7"/>
      <c r="L119" s="7">
        <v>79</v>
      </c>
      <c r="M119" s="7"/>
      <c r="N119" s="7">
        <v>104</v>
      </c>
      <c r="O119" s="7"/>
      <c r="P119" s="7">
        <f>SUM(F119:O119)</f>
        <v>303</v>
      </c>
      <c r="Q119" s="7"/>
      <c r="R119" s="7">
        <v>25</v>
      </c>
      <c r="S119" s="7"/>
      <c r="T119" s="7"/>
      <c r="U119" s="7"/>
      <c r="V119" s="7"/>
    </row>
    <row r="120" spans="1:22" s="12" customFormat="1" ht="12.75">
      <c r="A120" s="7" t="s">
        <v>12</v>
      </c>
      <c r="B120" s="7" t="s">
        <v>24</v>
      </c>
      <c r="C120" s="7"/>
      <c r="D120" s="7" t="s">
        <v>7</v>
      </c>
      <c r="E120" s="7" t="s">
        <v>25</v>
      </c>
      <c r="F120" s="7" t="s">
        <v>44</v>
      </c>
      <c r="G120" s="7"/>
      <c r="H120" s="7"/>
      <c r="I120" s="7"/>
      <c r="J120" s="7">
        <v>118</v>
      </c>
      <c r="K120" s="7"/>
      <c r="L120" s="7">
        <v>90</v>
      </c>
      <c r="M120" s="7"/>
      <c r="N120" s="7">
        <v>68</v>
      </c>
      <c r="O120" s="7"/>
      <c r="P120" s="7">
        <f>SUM(I120:N120)</f>
        <v>276</v>
      </c>
      <c r="Q120" s="7"/>
      <c r="R120" s="7">
        <v>21</v>
      </c>
      <c r="S120" s="7"/>
      <c r="T120" s="7"/>
      <c r="U120" s="7"/>
      <c r="V120" s="7"/>
    </row>
    <row r="121" s="7" customFormat="1" ht="12.75"/>
    <row r="122" s="7" customFormat="1" ht="12.75">
      <c r="B122" s="8" t="s">
        <v>76</v>
      </c>
    </row>
    <row r="123" spans="1:18" s="7" customFormat="1" ht="12.75">
      <c r="A123" s="7" t="s">
        <v>9</v>
      </c>
      <c r="B123" s="7" t="s">
        <v>68</v>
      </c>
      <c r="D123" s="7" t="s">
        <v>72</v>
      </c>
      <c r="E123" s="7" t="s">
        <v>69</v>
      </c>
      <c r="F123" s="7" t="s">
        <v>95</v>
      </c>
      <c r="L123" s="7">
        <v>360</v>
      </c>
      <c r="N123" s="7">
        <v>81</v>
      </c>
      <c r="P123" s="7">
        <f>SUM(F123:O123)</f>
        <v>441</v>
      </c>
      <c r="R123" s="7">
        <v>30</v>
      </c>
    </row>
    <row r="124" spans="1:18" s="7" customFormat="1" ht="12.75">
      <c r="A124" s="7" t="s">
        <v>10</v>
      </c>
      <c r="B124" s="7" t="s">
        <v>70</v>
      </c>
      <c r="D124" s="7" t="s">
        <v>7</v>
      </c>
      <c r="E124" s="7" t="s">
        <v>71</v>
      </c>
      <c r="F124" s="7" t="s">
        <v>77</v>
      </c>
      <c r="L124" s="7">
        <v>360</v>
      </c>
      <c r="N124" s="7">
        <v>72</v>
      </c>
      <c r="P124" s="7">
        <f>SUM(F124:O124)</f>
        <v>432</v>
      </c>
      <c r="R124" s="7">
        <v>25</v>
      </c>
    </row>
    <row r="125" spans="1:18" s="7" customFormat="1" ht="12.75">
      <c r="A125" s="7" t="s">
        <v>12</v>
      </c>
      <c r="B125" s="7" t="s">
        <v>153</v>
      </c>
      <c r="D125" s="7" t="s">
        <v>72</v>
      </c>
      <c r="E125" s="7" t="s">
        <v>154</v>
      </c>
      <c r="F125" s="7" t="s">
        <v>95</v>
      </c>
      <c r="J125" s="7">
        <v>95</v>
      </c>
      <c r="L125" s="7">
        <v>120</v>
      </c>
      <c r="N125" s="7">
        <v>120</v>
      </c>
      <c r="P125" s="7">
        <f>SUM(F125:O125)</f>
        <v>335</v>
      </c>
      <c r="R125" s="7">
        <v>21</v>
      </c>
    </row>
    <row r="126" spans="1:23" s="7" customFormat="1" ht="12.75">
      <c r="A126" s="7" t="s">
        <v>13</v>
      </c>
      <c r="B126" s="7" t="s">
        <v>142</v>
      </c>
      <c r="D126" s="7" t="s">
        <v>7</v>
      </c>
      <c r="E126" s="7" t="s">
        <v>143</v>
      </c>
      <c r="F126" s="7" t="s">
        <v>77</v>
      </c>
      <c r="J126" s="7">
        <v>107</v>
      </c>
      <c r="L126" s="7">
        <v>98</v>
      </c>
      <c r="N126" s="7">
        <v>120</v>
      </c>
      <c r="P126" s="7">
        <f>SUM(F126:O126)</f>
        <v>325</v>
      </c>
      <c r="R126" s="7">
        <v>18</v>
      </c>
      <c r="S126" s="19"/>
      <c r="T126" s="19"/>
      <c r="U126" s="19"/>
      <c r="V126" s="19"/>
      <c r="W126" s="37"/>
    </row>
    <row r="127" spans="19:23" s="7" customFormat="1" ht="12.75">
      <c r="S127" s="19"/>
      <c r="T127" s="19"/>
      <c r="U127" s="19"/>
      <c r="V127" s="19"/>
      <c r="W127" s="37"/>
    </row>
    <row r="128" spans="19:23" s="7" customFormat="1" ht="12.75">
      <c r="S128" s="37"/>
      <c r="T128" s="37"/>
      <c r="U128" s="37"/>
      <c r="V128" s="37"/>
      <c r="W128" s="37"/>
    </row>
    <row r="129" spans="7:23" s="34" customFormat="1" ht="18.75">
      <c r="G129" s="35" t="s">
        <v>59</v>
      </c>
      <c r="S129" s="42"/>
      <c r="T129" s="42"/>
      <c r="U129" s="42"/>
      <c r="V129" s="42"/>
      <c r="W129" s="42"/>
    </row>
    <row r="130" spans="7:23" s="34" customFormat="1" ht="18.75">
      <c r="G130" s="36" t="s">
        <v>60</v>
      </c>
      <c r="S130" s="42"/>
      <c r="T130" s="42"/>
      <c r="U130" s="42"/>
      <c r="V130" s="42"/>
      <c r="W130" s="42"/>
    </row>
    <row r="131" spans="7:23" s="34" customFormat="1" ht="18.75">
      <c r="G131" s="51" t="s">
        <v>166</v>
      </c>
      <c r="S131" s="42"/>
      <c r="T131" s="42"/>
      <c r="U131" s="42"/>
      <c r="V131" s="42"/>
      <c r="W131" s="42"/>
    </row>
    <row r="132" spans="7:23" s="34" customFormat="1" ht="18.75">
      <c r="G132" s="51"/>
      <c r="S132" s="42"/>
      <c r="T132" s="42"/>
      <c r="U132" s="42"/>
      <c r="V132" s="42"/>
      <c r="W132" s="42"/>
    </row>
    <row r="133" spans="6:23" s="8" customFormat="1" ht="13.5" customHeight="1">
      <c r="F133" s="52" t="s">
        <v>26</v>
      </c>
      <c r="S133" s="43"/>
      <c r="T133" s="43"/>
      <c r="U133" s="43"/>
      <c r="V133" s="43"/>
      <c r="W133" s="43"/>
    </row>
    <row r="134" spans="6:23" s="7" customFormat="1" ht="13.5" customHeight="1">
      <c r="F134" s="14" t="s">
        <v>155</v>
      </c>
      <c r="S134" s="37"/>
      <c r="T134" s="37"/>
      <c r="U134" s="37"/>
      <c r="V134" s="37"/>
      <c r="W134" s="37"/>
    </row>
    <row r="135" spans="6:23" s="7" customFormat="1" ht="13.5" customHeight="1">
      <c r="F135" s="14" t="s">
        <v>156</v>
      </c>
      <c r="S135" s="37"/>
      <c r="T135" s="37"/>
      <c r="U135" s="37"/>
      <c r="V135" s="37"/>
      <c r="W135" s="37"/>
    </row>
    <row r="136" spans="6:23" s="7" customFormat="1" ht="13.5" customHeight="1">
      <c r="F136" s="14"/>
      <c r="S136" s="37"/>
      <c r="T136" s="37"/>
      <c r="U136" s="37"/>
      <c r="V136" s="37"/>
      <c r="W136" s="37"/>
    </row>
    <row r="137" spans="7:23" s="7" customFormat="1" ht="13.5" customHeight="1">
      <c r="G137" s="16" t="s">
        <v>78</v>
      </c>
      <c r="J137" s="10"/>
      <c r="M137" s="10"/>
      <c r="P137" s="10"/>
      <c r="R137" s="15"/>
      <c r="S137" s="37"/>
      <c r="T137" s="37"/>
      <c r="U137" s="37"/>
      <c r="V137" s="37"/>
      <c r="W137" s="37"/>
    </row>
    <row r="138" spans="7:23" s="7" customFormat="1" ht="13.5" customHeight="1">
      <c r="G138" s="16" t="s">
        <v>79</v>
      </c>
      <c r="J138" s="10"/>
      <c r="M138" s="10"/>
      <c r="P138" s="10"/>
      <c r="R138" s="15"/>
      <c r="S138" s="37"/>
      <c r="T138" s="37"/>
      <c r="U138" s="37"/>
      <c r="V138" s="37"/>
      <c r="W138" s="37"/>
    </row>
    <row r="139" spans="7:23" s="7" customFormat="1" ht="13.5" customHeight="1">
      <c r="G139" s="16" t="s">
        <v>80</v>
      </c>
      <c r="J139" s="10"/>
      <c r="M139" s="10"/>
      <c r="P139" s="10"/>
      <c r="S139" s="37"/>
      <c r="T139" s="37"/>
      <c r="U139" s="37"/>
      <c r="V139" s="37"/>
      <c r="W139" s="37"/>
    </row>
    <row r="140" spans="7:23" s="7" customFormat="1" ht="13.5" customHeight="1">
      <c r="G140" s="20" t="s">
        <v>81</v>
      </c>
      <c r="J140" s="10"/>
      <c r="M140" s="10"/>
      <c r="P140" s="10"/>
      <c r="S140" s="37"/>
      <c r="T140" s="37"/>
      <c r="U140" s="37"/>
      <c r="V140" s="37"/>
      <c r="W140" s="37"/>
    </row>
    <row r="141" ht="12.75"/>
    <row r="142" ht="19.5" customHeight="1"/>
    <row r="165" spans="5:23" s="7" customFormat="1" ht="19.5" customHeight="1">
      <c r="E165" s="22"/>
      <c r="F165" s="21"/>
      <c r="R165" s="12"/>
      <c r="S165" s="37"/>
      <c r="T165" s="37"/>
      <c r="U165" s="37"/>
      <c r="V165" s="29"/>
      <c r="W165" s="37"/>
    </row>
    <row r="166" spans="5:23" s="7" customFormat="1" ht="18" customHeight="1">
      <c r="E166" s="28"/>
      <c r="F166" s="21"/>
      <c r="S166" s="37"/>
      <c r="T166" s="37"/>
      <c r="U166" s="37"/>
      <c r="V166" s="29"/>
      <c r="W166" s="37"/>
    </row>
    <row r="167" spans="5:23" s="7" customFormat="1" ht="18" customHeight="1">
      <c r="E167" s="28"/>
      <c r="F167" s="24"/>
      <c r="S167" s="37"/>
      <c r="T167" s="37"/>
      <c r="U167" s="37"/>
      <c r="V167" s="29"/>
      <c r="W167" s="37"/>
    </row>
    <row r="168" spans="5:23" s="7" customFormat="1" ht="18" customHeight="1">
      <c r="E168" s="28"/>
      <c r="S168" s="37"/>
      <c r="T168" s="37"/>
      <c r="U168" s="37"/>
      <c r="V168" s="29"/>
      <c r="W168" s="37"/>
    </row>
    <row r="169" spans="1:23" s="19" customFormat="1" ht="18" customHeight="1">
      <c r="A169" s="12"/>
      <c r="B169" s="7"/>
      <c r="C169" s="7"/>
      <c r="D169" s="7"/>
      <c r="E169" s="28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38"/>
      <c r="T169" s="38"/>
      <c r="U169" s="38"/>
      <c r="V169" s="24"/>
      <c r="W169" s="38"/>
    </row>
    <row r="170" spans="1:23" s="23" customFormat="1" ht="18" customHeight="1">
      <c r="A170" s="19"/>
      <c r="B170" s="19"/>
      <c r="C170" s="19"/>
      <c r="D170" s="7"/>
      <c r="E170" s="28"/>
      <c r="F170" s="33"/>
      <c r="G170" s="33"/>
      <c r="H170" s="33"/>
      <c r="I170" s="33"/>
      <c r="J170" s="33"/>
      <c r="K170" s="33"/>
      <c r="L170" s="33"/>
      <c r="M170" s="33"/>
      <c r="N170" s="33"/>
      <c r="O170" s="33"/>
      <c r="P170" s="33"/>
      <c r="Q170" s="7"/>
      <c r="R170" s="12"/>
      <c r="S170" s="38"/>
      <c r="T170" s="38"/>
      <c r="U170" s="38"/>
      <c r="V170" s="41"/>
      <c r="W170" s="38"/>
    </row>
    <row r="171" spans="1:23" s="12" customFormat="1" ht="13.5" customHeight="1">
      <c r="A171" s="23"/>
      <c r="B171" s="23"/>
      <c r="C171" s="23"/>
      <c r="D171" s="23"/>
      <c r="E171" s="28"/>
      <c r="F171" s="33"/>
      <c r="G171" s="33"/>
      <c r="H171" s="33"/>
      <c r="I171" s="33"/>
      <c r="J171" s="33"/>
      <c r="K171" s="33"/>
      <c r="L171" s="33"/>
      <c r="M171" s="33"/>
      <c r="N171" s="33"/>
      <c r="O171" s="33"/>
      <c r="P171" s="33"/>
      <c r="Q171" s="7"/>
      <c r="R171" s="7"/>
      <c r="S171" s="38"/>
      <c r="T171" s="38"/>
      <c r="U171" s="38"/>
      <c r="V171" s="38"/>
      <c r="W171" s="38"/>
    </row>
    <row r="172" spans="5:23" s="12" customFormat="1" ht="13.5" customHeight="1">
      <c r="E172" s="22"/>
      <c r="F172" s="23"/>
      <c r="G172" s="23"/>
      <c r="H172" s="23"/>
      <c r="I172" s="23"/>
      <c r="J172" s="23"/>
      <c r="K172" s="23"/>
      <c r="L172" s="23"/>
      <c r="M172" s="23"/>
      <c r="N172" s="23"/>
      <c r="O172" s="23"/>
      <c r="P172" s="23"/>
      <c r="Q172" s="7"/>
      <c r="R172" s="7"/>
      <c r="S172" s="38"/>
      <c r="T172" s="38"/>
      <c r="U172" s="38"/>
      <c r="V172" s="38"/>
      <c r="W172" s="38"/>
    </row>
    <row r="173" spans="6:69" ht="13.5" customHeight="1"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44"/>
      <c r="T173" s="44"/>
      <c r="U173" s="44"/>
      <c r="V173" s="44"/>
      <c r="W173" s="44"/>
      <c r="X173" s="27"/>
      <c r="Y173" s="27"/>
      <c r="Z173" s="27"/>
      <c r="AA173" s="27"/>
      <c r="AB173" s="27"/>
      <c r="AC173" s="27"/>
      <c r="AD173" s="27"/>
      <c r="AE173" s="27"/>
      <c r="AF173" s="27"/>
      <c r="AG173" s="27"/>
      <c r="AH173" s="27"/>
      <c r="AI173" s="27"/>
      <c r="AJ173" s="27"/>
      <c r="AK173" s="27"/>
      <c r="AL173" s="27"/>
      <c r="AM173" s="27"/>
      <c r="AN173" s="27"/>
      <c r="AO173" s="27"/>
      <c r="AP173" s="27"/>
      <c r="AQ173" s="27"/>
      <c r="AR173" s="27"/>
      <c r="AS173" s="27"/>
      <c r="AT173" s="27"/>
      <c r="AU173" s="27"/>
      <c r="AV173" s="27"/>
      <c r="AW173" s="27"/>
      <c r="AX173" s="27"/>
      <c r="AY173" s="27"/>
      <c r="AZ173" s="27"/>
      <c r="BA173" s="27"/>
      <c r="BB173" s="27"/>
      <c r="BC173" s="27"/>
      <c r="BD173" s="27"/>
      <c r="BE173" s="27"/>
      <c r="BF173" s="27"/>
      <c r="BG173" s="27"/>
      <c r="BH173" s="27"/>
      <c r="BI173" s="27"/>
      <c r="BJ173" s="27"/>
      <c r="BK173" s="27"/>
      <c r="BL173" s="27"/>
      <c r="BM173" s="27"/>
      <c r="BN173" s="27"/>
      <c r="BO173" s="27"/>
      <c r="BP173" s="27"/>
      <c r="BQ173" s="27"/>
    </row>
    <row r="174" spans="19:69" ht="12.75">
      <c r="S174" s="44"/>
      <c r="T174" s="44"/>
      <c r="U174" s="44"/>
      <c r="V174" s="44"/>
      <c r="W174" s="44"/>
      <c r="X174" s="27"/>
      <c r="Y174" s="27"/>
      <c r="Z174" s="27"/>
      <c r="AA174" s="27"/>
      <c r="AB174" s="27"/>
      <c r="AC174" s="27"/>
      <c r="AD174" s="27"/>
      <c r="AE174" s="27"/>
      <c r="AF174" s="27"/>
      <c r="AG174" s="27"/>
      <c r="AH174" s="27"/>
      <c r="AI174" s="27"/>
      <c r="AJ174" s="27"/>
      <c r="AK174" s="27"/>
      <c r="AL174" s="27"/>
      <c r="AM174" s="27"/>
      <c r="AN174" s="27"/>
      <c r="AO174" s="27"/>
      <c r="AP174" s="27"/>
      <c r="AQ174" s="27"/>
      <c r="AR174" s="27"/>
      <c r="AS174" s="27"/>
      <c r="AT174" s="27"/>
      <c r="AU174" s="27"/>
      <c r="AV174" s="27"/>
      <c r="AW174" s="27"/>
      <c r="AX174" s="27"/>
      <c r="AY174" s="27"/>
      <c r="AZ174" s="27"/>
      <c r="BA174" s="27"/>
      <c r="BB174" s="27"/>
      <c r="BC174" s="27"/>
      <c r="BD174" s="27"/>
      <c r="BE174" s="27"/>
      <c r="BF174" s="27"/>
      <c r="BG174" s="27"/>
      <c r="BH174" s="27"/>
      <c r="BI174" s="27"/>
      <c r="BJ174" s="27"/>
      <c r="BK174" s="27"/>
      <c r="BL174" s="27"/>
      <c r="BM174" s="27"/>
      <c r="BN174" s="27"/>
      <c r="BO174" s="27"/>
      <c r="BP174" s="27"/>
      <c r="BQ174" s="27"/>
    </row>
    <row r="175" spans="4:69" s="7" customFormat="1" ht="13.5" customHeight="1">
      <c r="D175"/>
      <c r="S175" s="45"/>
      <c r="T175" s="45"/>
      <c r="U175" s="45"/>
      <c r="V175" s="45"/>
      <c r="W175" s="45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  <c r="AT175" s="11"/>
      <c r="AU175" s="11"/>
      <c r="AV175" s="11"/>
      <c r="AW175" s="11"/>
      <c r="AX175" s="11"/>
      <c r="AY175" s="11"/>
      <c r="AZ175" s="11"/>
      <c r="BA175" s="11"/>
      <c r="BB175" s="11"/>
      <c r="BC175" s="11"/>
      <c r="BD175" s="11"/>
      <c r="BE175" s="11"/>
      <c r="BF175" s="11"/>
      <c r="BG175" s="11"/>
      <c r="BH175" s="11"/>
      <c r="BI175" s="11"/>
      <c r="BJ175" s="11"/>
      <c r="BK175" s="11"/>
      <c r="BL175" s="11"/>
      <c r="BM175" s="11"/>
      <c r="BN175" s="11"/>
      <c r="BO175" s="11"/>
      <c r="BP175" s="11"/>
      <c r="BQ175" s="11"/>
    </row>
    <row r="176" spans="18:69" s="7" customFormat="1" ht="13.5" customHeight="1">
      <c r="R176"/>
      <c r="S176" s="45"/>
      <c r="T176" s="45"/>
      <c r="U176" s="45"/>
      <c r="V176" s="45"/>
      <c r="W176" s="45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  <c r="AS176" s="11"/>
      <c r="AT176" s="11"/>
      <c r="AU176" s="11"/>
      <c r="AV176" s="11"/>
      <c r="AW176" s="11"/>
      <c r="AX176" s="11"/>
      <c r="AY176" s="11"/>
      <c r="AZ176" s="11"/>
      <c r="BA176" s="11"/>
      <c r="BB176" s="11"/>
      <c r="BC176" s="11"/>
      <c r="BD176" s="11"/>
      <c r="BE176" s="11"/>
      <c r="BF176" s="11"/>
      <c r="BG176" s="11"/>
      <c r="BH176" s="11"/>
      <c r="BI176" s="11"/>
      <c r="BJ176" s="11"/>
      <c r="BK176" s="11"/>
      <c r="BL176" s="11"/>
      <c r="BM176" s="11"/>
      <c r="BN176" s="11"/>
      <c r="BO176" s="11"/>
      <c r="BP176" s="11"/>
      <c r="BQ176" s="11"/>
    </row>
    <row r="177" spans="4:69" ht="13.5" customHeight="1">
      <c r="D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44"/>
      <c r="T177" s="44"/>
      <c r="U177" s="44"/>
      <c r="V177" s="44"/>
      <c r="W177" s="44"/>
      <c r="X177" s="27"/>
      <c r="Y177" s="27"/>
      <c r="Z177" s="27"/>
      <c r="AA177" s="27"/>
      <c r="AB177" s="27"/>
      <c r="AC177" s="27"/>
      <c r="AD177" s="27"/>
      <c r="AE177" s="27"/>
      <c r="AF177" s="27"/>
      <c r="AG177" s="27"/>
      <c r="AH177" s="27"/>
      <c r="AI177" s="27"/>
      <c r="AJ177" s="27"/>
      <c r="AK177" s="27"/>
      <c r="AL177" s="27"/>
      <c r="AM177" s="27"/>
      <c r="AN177" s="27"/>
      <c r="AO177" s="27"/>
      <c r="AP177" s="27"/>
      <c r="AQ177" s="27"/>
      <c r="AR177" s="27"/>
      <c r="AS177" s="27"/>
      <c r="AT177" s="27"/>
      <c r="AU177" s="27"/>
      <c r="AV177" s="27"/>
      <c r="AW177" s="27"/>
      <c r="AX177" s="27"/>
      <c r="AY177" s="27"/>
      <c r="AZ177" s="27"/>
      <c r="BA177" s="27"/>
      <c r="BB177" s="27"/>
      <c r="BC177" s="27"/>
      <c r="BD177" s="27"/>
      <c r="BE177" s="27"/>
      <c r="BF177" s="27"/>
      <c r="BG177" s="27"/>
      <c r="BH177" s="27"/>
      <c r="BI177" s="27"/>
      <c r="BJ177" s="27"/>
      <c r="BK177" s="27"/>
      <c r="BL177" s="27"/>
      <c r="BM177" s="27"/>
      <c r="BN177" s="27"/>
      <c r="BO177" s="27"/>
      <c r="BP177" s="27"/>
      <c r="BQ177" s="27"/>
    </row>
    <row r="178" spans="6:69" ht="13.5" customHeight="1"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44"/>
      <c r="T178" s="44"/>
      <c r="U178" s="44"/>
      <c r="V178" s="44"/>
      <c r="W178" s="44"/>
      <c r="X178" s="27"/>
      <c r="Y178" s="27"/>
      <c r="Z178" s="27"/>
      <c r="AA178" s="27"/>
      <c r="AB178" s="27"/>
      <c r="AC178" s="27"/>
      <c r="AD178" s="27"/>
      <c r="AE178" s="27"/>
      <c r="AF178" s="27"/>
      <c r="AG178" s="27"/>
      <c r="AH178" s="27"/>
      <c r="AI178" s="27"/>
      <c r="AJ178" s="27"/>
      <c r="AK178" s="27"/>
      <c r="AL178" s="27"/>
      <c r="AM178" s="27"/>
      <c r="AN178" s="27"/>
      <c r="AO178" s="27"/>
      <c r="AP178" s="27"/>
      <c r="AQ178" s="27"/>
      <c r="AR178" s="27"/>
      <c r="AS178" s="27"/>
      <c r="AT178" s="27"/>
      <c r="AU178" s="27"/>
      <c r="AV178" s="27"/>
      <c r="AW178" s="27"/>
      <c r="AX178" s="27"/>
      <c r="AY178" s="27"/>
      <c r="AZ178" s="27"/>
      <c r="BA178" s="27"/>
      <c r="BB178" s="27"/>
      <c r="BC178" s="27"/>
      <c r="BD178" s="27"/>
      <c r="BE178" s="27"/>
      <c r="BF178" s="27"/>
      <c r="BG178" s="27"/>
      <c r="BH178" s="27"/>
      <c r="BI178" s="27"/>
      <c r="BJ178" s="27"/>
      <c r="BK178" s="27"/>
      <c r="BL178" s="27"/>
      <c r="BM178" s="27"/>
      <c r="BN178" s="27"/>
      <c r="BO178" s="27"/>
      <c r="BP178" s="27"/>
      <c r="BQ178" s="27"/>
    </row>
    <row r="179" spans="1:23" s="2" customFormat="1" ht="13.5" customHeight="1">
      <c r="A179" s="7"/>
      <c r="B179" s="7"/>
      <c r="C179" s="7"/>
      <c r="D179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37"/>
      <c r="T179" s="32"/>
      <c r="U179" s="32"/>
      <c r="V179" s="32"/>
      <c r="W179" s="32"/>
    </row>
    <row r="180" spans="4:18" ht="13.5" customHeight="1">
      <c r="D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</row>
    <row r="181" spans="6:18" ht="13.5" customHeight="1"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</row>
    <row r="182" spans="6:17" ht="13.5" customHeight="1"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</row>
    <row r="183" spans="6:17" ht="13.5" customHeight="1"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</row>
    <row r="184" ht="13.5" customHeight="1">
      <c r="Q184" s="7"/>
    </row>
    <row r="185" spans="6:17" ht="13.5" customHeight="1"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</row>
    <row r="186" spans="6:17" ht="13.5" customHeight="1"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</row>
    <row r="188" spans="4:23" s="7" customFormat="1" ht="13.5" customHeight="1">
      <c r="D188"/>
      <c r="S188" s="37"/>
      <c r="T188" s="37"/>
      <c r="U188" s="37"/>
      <c r="V188" s="37"/>
      <c r="W188" s="37"/>
    </row>
    <row r="189" spans="1:23" s="2" customFormat="1" ht="13.5" customHeight="1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37"/>
      <c r="T189" s="32"/>
      <c r="U189" s="32"/>
      <c r="V189" s="32"/>
      <c r="W189" s="32"/>
    </row>
    <row r="190" spans="2:18" ht="13.5" customHeight="1"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</row>
    <row r="191" ht="12.75">
      <c r="D191" s="7"/>
    </row>
    <row r="204" ht="13.5" customHeight="1">
      <c r="Q204" s="7"/>
    </row>
    <row r="205" ht="13.5" customHeight="1">
      <c r="Q205" s="7"/>
    </row>
    <row r="206" ht="13.5" customHeight="1">
      <c r="Q206" s="7"/>
    </row>
    <row r="207" ht="13.5" customHeight="1">
      <c r="Q207" s="7"/>
    </row>
    <row r="208" ht="13.5" customHeight="1">
      <c r="R208" s="7"/>
    </row>
    <row r="215" ht="13.5" customHeight="1">
      <c r="Q215" s="7"/>
    </row>
    <row r="216" ht="13.5" customHeight="1">
      <c r="Q216" s="7"/>
    </row>
    <row r="217" ht="13.5" customHeight="1">
      <c r="Q217" s="7"/>
    </row>
    <row r="218" ht="13.5" customHeight="1">
      <c r="Q218" s="7"/>
    </row>
    <row r="219" ht="13.5" customHeight="1">
      <c r="Q219" s="7"/>
    </row>
    <row r="220" ht="13.5" customHeight="1">
      <c r="Q220" s="7"/>
    </row>
    <row r="221" ht="15" customHeight="1">
      <c r="Q221" s="7"/>
    </row>
    <row r="222" ht="15" customHeight="1">
      <c r="Q222" s="7"/>
    </row>
    <row r="223" ht="15" customHeight="1">
      <c r="Q223" s="7"/>
    </row>
    <row r="224" ht="15" customHeight="1">
      <c r="Q224" s="7"/>
    </row>
    <row r="225" ht="15" customHeight="1">
      <c r="Q225" s="7"/>
    </row>
    <row r="226" ht="15" customHeight="1">
      <c r="Q226" s="7"/>
    </row>
    <row r="227" ht="15" customHeight="1">
      <c r="Q227" s="7"/>
    </row>
    <row r="228" ht="15" customHeight="1">
      <c r="Q228" s="7"/>
    </row>
    <row r="229" ht="15" customHeight="1">
      <c r="Q229" s="7"/>
    </row>
    <row r="230" ht="15" customHeight="1">
      <c r="Q230" s="7"/>
    </row>
    <row r="231" ht="15" customHeight="1">
      <c r="Q231" s="7"/>
    </row>
    <row r="232" ht="15" customHeight="1">
      <c r="Q232" s="7"/>
    </row>
    <row r="233" ht="15" customHeight="1">
      <c r="Q233" s="7"/>
    </row>
    <row r="234" ht="15" customHeight="1">
      <c r="Q234" s="7"/>
    </row>
    <row r="235" ht="15" customHeight="1">
      <c r="Q235" s="7"/>
    </row>
    <row r="236" ht="15" customHeight="1">
      <c r="Q236" s="7"/>
    </row>
    <row r="237" ht="15" customHeight="1">
      <c r="Q237" s="7"/>
    </row>
    <row r="238" ht="15" customHeight="1">
      <c r="Q238" s="7"/>
    </row>
    <row r="239" ht="15" customHeight="1">
      <c r="Q239" s="7"/>
    </row>
    <row r="240" ht="15" customHeight="1">
      <c r="Q240" s="7"/>
    </row>
    <row r="241" ht="15" customHeight="1">
      <c r="Q241" s="7"/>
    </row>
    <row r="242" ht="15" customHeight="1">
      <c r="Q242" s="7"/>
    </row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</sheetData>
  <hyperlinks>
    <hyperlink ref="G131" r:id="rId1" display="www.zanoniacup.estranky.cz"/>
  </hyperlinks>
  <printOptions/>
  <pageMargins left="0.4330708661417323" right="0.4330708661417323" top="0.46" bottom="0.73" header="0.31496062992125984" footer="0.31496062992125984"/>
  <pageSetup horizontalDpi="600" verticalDpi="600" orientation="portrait" paperSize="9" r:id="rId5"/>
  <headerFooter alignWithMargins="0">
    <oddFooter>&amp;C&amp;A &amp;R&amp;P</oddFooter>
  </headerFooter>
  <drawing r:id="rId4"/>
  <legacyDrawing r:id="rId3"/>
  <oleObjects>
    <oleObject progId="Word.Document.8" shapeId="46190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2:T104"/>
  <sheetViews>
    <sheetView workbookViewId="0" topLeftCell="A1">
      <selection activeCell="A34" sqref="A34"/>
    </sheetView>
  </sheetViews>
  <sheetFormatPr defaultColWidth="9.00390625" defaultRowHeight="12.75"/>
  <sheetData>
    <row r="1" s="7" customFormat="1" ht="13.5" customHeight="1"/>
    <row r="2" spans="1:19" s="2" customFormat="1" ht="13.5" customHeight="1">
      <c r="A2" s="7"/>
      <c r="B2" s="7"/>
      <c r="C2" s="7"/>
      <c r="D2" s="7"/>
      <c r="E2" s="7"/>
      <c r="F2" s="7"/>
      <c r="G2" s="7"/>
      <c r="I2" s="7"/>
      <c r="J2" s="7"/>
      <c r="K2" s="7"/>
      <c r="L2" s="7"/>
      <c r="M2" s="7"/>
      <c r="O2" s="7"/>
      <c r="P2" s="7"/>
      <c r="Q2" s="7"/>
      <c r="R2" s="7"/>
      <c r="S2" s="7"/>
    </row>
    <row r="3" spans="6:18" ht="13.5" customHeight="1"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</row>
    <row r="4" spans="1:18" ht="13.5" customHeight="1">
      <c r="A4" s="7"/>
      <c r="B4" s="7"/>
      <c r="C4" s="7"/>
      <c r="D4" s="7"/>
      <c r="E4" s="7"/>
      <c r="F4" s="7"/>
      <c r="G4" s="7"/>
      <c r="I4" s="7"/>
      <c r="J4" s="7"/>
      <c r="K4" s="7"/>
      <c r="L4" s="7"/>
      <c r="M4" s="7"/>
      <c r="O4" s="7"/>
      <c r="P4" s="7"/>
      <c r="Q4" s="7"/>
      <c r="R4" s="7"/>
    </row>
    <row r="5" spans="6:18" ht="13.5" customHeight="1"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</row>
    <row r="6" spans="1:18" ht="13.5" customHeigh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6:18" ht="13.5" customHeight="1"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</row>
    <row r="8" spans="1:19" s="2" customFormat="1" ht="13.5" customHeight="1">
      <c r="A8"/>
      <c r="B8"/>
      <c r="C8"/>
      <c r="D8"/>
      <c r="E8"/>
      <c r="F8" s="7"/>
      <c r="G8" s="7"/>
      <c r="I8" s="7"/>
      <c r="J8" s="7"/>
      <c r="K8" s="7"/>
      <c r="L8" s="7"/>
      <c r="M8" s="7"/>
      <c r="O8" s="7"/>
      <c r="P8" s="7"/>
      <c r="Q8" s="7"/>
      <c r="R8" s="7"/>
      <c r="S8" s="7"/>
    </row>
    <row r="9" spans="2:17" ht="13.5" customHeight="1"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</row>
    <row r="11" spans="1:19" s="2" customFormat="1" ht="13.5" customHeight="1">
      <c r="A11"/>
      <c r="B11"/>
      <c r="C11"/>
      <c r="D11"/>
      <c r="E11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</row>
    <row r="12" spans="1:19" s="2" customFormat="1" ht="13.5" customHeight="1">
      <c r="A12"/>
      <c r="B12"/>
      <c r="C12"/>
      <c r="D12"/>
      <c r="E12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</row>
    <row r="13" ht="12.75">
      <c r="Q13" s="7"/>
    </row>
    <row r="14" spans="1:19" s="2" customFormat="1" ht="13.5" customHeight="1">
      <c r="A14"/>
      <c r="B14"/>
      <c r="C14"/>
      <c r="D14"/>
      <c r="E14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</row>
    <row r="15" spans="1:18" ht="13.5" customHeight="1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</row>
    <row r="16" spans="1:18" ht="13.5" customHeight="1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</row>
    <row r="17" spans="1:19" s="2" customFormat="1" ht="13.5" customHeight="1">
      <c r="A17"/>
      <c r="B17"/>
      <c r="C17"/>
      <c r="D17"/>
      <c r="E1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</row>
    <row r="18" spans="2:17" ht="13.5" customHeight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</row>
    <row r="19" spans="6:18" ht="13.5" customHeight="1"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</row>
    <row r="20" spans="2:18" ht="13.5" customHeight="1"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</row>
    <row r="21" spans="2:18" ht="13.5" customHeigh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</row>
    <row r="22" spans="1:19" s="2" customFormat="1" ht="13.5" customHeight="1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</row>
    <row r="23" spans="1:19" s="2" customFormat="1" ht="13.5" customHeight="1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</row>
    <row r="24" spans="1:19" s="2" customFormat="1" ht="13.5" customHeight="1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</row>
    <row r="25" spans="6:18" ht="13.5" customHeight="1"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</row>
    <row r="26" ht="12.75">
      <c r="Q26" s="7"/>
    </row>
    <row r="27" spans="1:19" s="2" customFormat="1" ht="13.5" customHeight="1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</row>
    <row r="28" spans="1:19" s="2" customFormat="1" ht="13.5" customHeight="1">
      <c r="A28" s="7"/>
      <c r="B28"/>
      <c r="C28"/>
      <c r="D28"/>
      <c r="E28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</row>
    <row r="29" spans="1:19" s="2" customFormat="1" ht="13.5" customHeight="1">
      <c r="A29" s="7"/>
      <c r="B29"/>
      <c r="C29"/>
      <c r="D29"/>
      <c r="E29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</row>
    <row r="30" ht="13.5" customHeight="1">
      <c r="Q30" s="7"/>
    </row>
    <row r="31" ht="13.5" customHeight="1">
      <c r="Q31" s="7"/>
    </row>
    <row r="32" spans="1:19" s="2" customFormat="1" ht="13.5" customHeight="1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</row>
    <row r="33" ht="13.5" customHeight="1">
      <c r="Q33" s="7"/>
    </row>
    <row r="34" spans="1:19" s="2" customFormat="1" ht="13.5" customHeight="1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</row>
    <row r="35" spans="1:19" s="2" customFormat="1" ht="13.5" customHeight="1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</row>
    <row r="36" spans="1:19" s="2" customFormat="1" ht="13.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</row>
    <row r="37" spans="1:19" s="2" customFormat="1" ht="13.5" customHeight="1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</row>
    <row r="38" spans="1:19" s="2" customFormat="1" ht="13.5" customHeight="1">
      <c r="A38" s="7"/>
      <c r="B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</row>
    <row r="40" spans="1:19" ht="13.5" customHeight="1">
      <c r="A40" s="7"/>
      <c r="F40" s="7"/>
      <c r="G40" s="7"/>
      <c r="H40" s="7"/>
      <c r="I40" s="7"/>
      <c r="K40" s="7"/>
      <c r="L40" s="7"/>
      <c r="M40" s="7"/>
      <c r="N40" s="7"/>
      <c r="O40" s="7"/>
      <c r="P40" s="7"/>
      <c r="Q40" s="7"/>
      <c r="R40" s="7"/>
      <c r="S40" s="7"/>
    </row>
    <row r="41" spans="1:5" s="2" customFormat="1" ht="13.5" customHeight="1">
      <c r="A41" s="7"/>
      <c r="B41" s="7"/>
      <c r="C41" s="7"/>
      <c r="D41" s="7"/>
      <c r="E41" s="7"/>
    </row>
    <row r="42" spans="1:20" s="2" customFormat="1" ht="13.5" customHeight="1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11"/>
    </row>
    <row r="43" spans="1:19" s="2" customFormat="1" ht="13.5" customHeight="1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</row>
    <row r="44" spans="1:19" s="2" customFormat="1" ht="13.5" customHeight="1">
      <c r="A44" s="7"/>
      <c r="B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</row>
    <row r="45" spans="16:17" ht="13.5" customHeight="1">
      <c r="P45" s="7"/>
      <c r="Q45" s="7"/>
    </row>
    <row r="46" spans="6:17" ht="13.5" customHeight="1"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</row>
    <row r="47" spans="16:17" ht="13.5" customHeight="1">
      <c r="P47" s="7"/>
      <c r="Q47" s="7"/>
    </row>
    <row r="48" spans="16:17" ht="13.5" customHeight="1">
      <c r="P48" s="7"/>
      <c r="Q48" s="7"/>
    </row>
    <row r="49" spans="16:17" ht="13.5" customHeight="1">
      <c r="P49" s="7"/>
      <c r="Q49" s="7"/>
    </row>
    <row r="51" spans="6:17" ht="13.5" customHeight="1"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</row>
    <row r="52" spans="6:17" ht="13.5" customHeight="1"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</row>
    <row r="54" spans="1:19" ht="13.5" customHeight="1">
      <c r="A54" s="7"/>
      <c r="B54" s="8"/>
      <c r="C54" s="8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</row>
    <row r="55" spans="6:17" ht="13.5" customHeight="1">
      <c r="F55" s="7"/>
      <c r="G55" s="7"/>
      <c r="H55" s="7"/>
      <c r="I55" s="7"/>
      <c r="J55" s="7"/>
      <c r="K55" s="7"/>
      <c r="M55" s="7"/>
      <c r="N55" s="7"/>
      <c r="O55" s="7"/>
      <c r="P55" s="7"/>
      <c r="Q55" s="7"/>
    </row>
    <row r="57" s="7" customFormat="1" ht="13.5" customHeight="1">
      <c r="R57"/>
    </row>
    <row r="58" s="7" customFormat="1" ht="13.5" customHeight="1"/>
    <row r="59" s="7" customFormat="1" ht="13.5" customHeight="1"/>
    <row r="60" spans="2:18" ht="13.5" customHeight="1"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</row>
    <row r="61" s="7" customFormat="1" ht="13.5" customHeight="1">
      <c r="R61"/>
    </row>
    <row r="62" s="7" customFormat="1" ht="13.5" customHeight="1"/>
    <row r="63" s="7" customFormat="1" ht="13.5" customHeight="1"/>
    <row r="64" spans="1:19" s="2" customFormat="1" ht="13.5" customHeight="1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</row>
    <row r="65" spans="2:18" ht="13.5" customHeight="1"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</row>
    <row r="66" ht="13.5" customHeight="1">
      <c r="Q66" s="7"/>
    </row>
    <row r="67" spans="6:18" ht="13.5" customHeight="1"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</row>
    <row r="68" spans="6:18" ht="13.5" customHeight="1"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</row>
    <row r="69" spans="6:18" ht="13.5" customHeight="1"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</row>
    <row r="71" s="7" customFormat="1" ht="13.5" customHeight="1"/>
    <row r="72" s="7" customFormat="1" ht="13.5" customHeight="1">
      <c r="R72"/>
    </row>
    <row r="73" spans="6:18" ht="13.5" customHeight="1"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</row>
    <row r="74" spans="6:18" ht="13.5" customHeight="1"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</row>
    <row r="75" spans="1:19" s="2" customFormat="1" ht="13.5" customHeight="1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</row>
    <row r="76" spans="6:18" ht="13.5" customHeight="1"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</row>
    <row r="77" spans="6:18" ht="13.5" customHeight="1"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</row>
    <row r="78" spans="6:17" ht="13.5" customHeight="1"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</row>
    <row r="79" spans="6:17" ht="13.5" customHeight="1"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</row>
    <row r="80" ht="13.5" customHeight="1">
      <c r="Q80" s="7"/>
    </row>
    <row r="81" spans="6:17" ht="13.5" customHeight="1"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</row>
    <row r="82" spans="6:17" ht="13.5" customHeight="1"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</row>
    <row r="84" s="7" customFormat="1" ht="13.5" customHeight="1"/>
    <row r="85" spans="1:19" s="2" customFormat="1" ht="13.5" customHeight="1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</row>
    <row r="86" spans="2:18" ht="13.5" customHeight="1"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</row>
    <row r="100" ht="13.5" customHeight="1">
      <c r="Q100" s="7"/>
    </row>
    <row r="101" ht="13.5" customHeight="1">
      <c r="Q101" s="7"/>
    </row>
    <row r="102" ht="13.5" customHeight="1">
      <c r="Q102" s="7"/>
    </row>
    <row r="103" ht="13.5" customHeight="1">
      <c r="Q103" s="7"/>
    </row>
    <row r="104" ht="13.5" customHeight="1">
      <c r="R104" s="7"/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 Projekt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Tvarůžka Antonín</dc:creator>
  <cp:keywords/>
  <dc:description/>
  <cp:lastModifiedBy>ANTONIN</cp:lastModifiedBy>
  <cp:lastPrinted>2008-03-16T16:52:19Z</cp:lastPrinted>
  <dcterms:created xsi:type="dcterms:W3CDTF">2002-01-18T11:46:41Z</dcterms:created>
  <dcterms:modified xsi:type="dcterms:W3CDTF">2008-10-28T01:56:05Z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