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7 - 3.kolo" sheetId="1" r:id="rId1"/>
    <sheet name="List2" sheetId="2" r:id="rId2"/>
    <sheet name="List3" sheetId="3" r:id="rId3"/>
  </sheets>
  <definedNames>
    <definedName name="_xlnm.Print_Area" localSheetId="0">'Pi liga 2007 - 3.kolo'!$A$1:$R$88</definedName>
  </definedNames>
  <calcPr fullCalcOnLoad="1"/>
</workbook>
</file>

<file path=xl/sharedStrings.xml><?xml version="1.0" encoding="utf-8"?>
<sst xmlns="http://schemas.openxmlformats.org/spreadsheetml/2006/main" count="175" uniqueCount="125">
  <si>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</si>
  <si>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</si>
  <si>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</si>
  <si>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</si>
  <si>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</si>
  <si>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</si>
  <si>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</si>
  <si>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</si>
  <si>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</si>
  <si>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</si>
  <si>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</si>
  <si>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</si>
  <si>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</si>
  <si>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</si>
  <si>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</si>
  <si>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</si>
  <si>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</si>
  <si>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kategorie A3</t>
  </si>
  <si>
    <t>j</t>
  </si>
  <si>
    <t>kategorie F1H</t>
  </si>
  <si>
    <t>Varnsdorf</t>
  </si>
  <si>
    <t>Rychnovský Zdeněk</t>
  </si>
  <si>
    <t>74 - 22</t>
  </si>
  <si>
    <t>Bodování umístění PI - ligy - platí pro všechny kategorie</t>
  </si>
  <si>
    <t>sž</t>
  </si>
  <si>
    <t>Slaný</t>
  </si>
  <si>
    <t>Bílina</t>
  </si>
  <si>
    <t>494 - 8</t>
  </si>
  <si>
    <t>Asistenti</t>
  </si>
  <si>
    <t>Pondělíček Jaroslav</t>
  </si>
  <si>
    <t xml:space="preserve">  </t>
  </si>
  <si>
    <t>Znamenáček Martin</t>
  </si>
  <si>
    <t>494 - 13</t>
  </si>
  <si>
    <t>Sponzoři</t>
  </si>
  <si>
    <t>přepočet</t>
  </si>
  <si>
    <t>494 - 27</t>
  </si>
  <si>
    <t>XL-56</t>
  </si>
  <si>
    <t>kategorie F1A</t>
  </si>
  <si>
    <t>kategorie F1G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</si>
  <si>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</si>
  <si>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</si>
  <si>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</si>
  <si>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</si>
  <si>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</si>
  <si>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Ing. P. Matura</t>
  </si>
  <si>
    <t>Jinda Milan</t>
  </si>
  <si>
    <t>74 - 154</t>
  </si>
  <si>
    <t>Kozák Aleš</t>
  </si>
  <si>
    <t>Kozák Petr</t>
  </si>
  <si>
    <t>Most</t>
  </si>
  <si>
    <t>sledujte internet</t>
  </si>
  <si>
    <t>http://www.tmrmodel.cz/lmk_p4.htm</t>
  </si>
  <si>
    <t>Stod</t>
  </si>
  <si>
    <t>Sedlák František</t>
  </si>
  <si>
    <t>Dlouhý Michal</t>
  </si>
  <si>
    <t>Aschenbrenner David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</si>
  <si>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</si>
  <si>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</si>
  <si>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</si>
  <si>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</si>
  <si>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Bartákova 37, 140 00 Praha 4</t>
  </si>
  <si>
    <t>Černošice</t>
  </si>
  <si>
    <t>14 - 199</t>
  </si>
  <si>
    <t>494 - 17</t>
  </si>
  <si>
    <t>Štrubínský Jindřich st.</t>
  </si>
  <si>
    <t>44 - 60</t>
  </si>
  <si>
    <t>494 - 25</t>
  </si>
  <si>
    <t>494 - 18</t>
  </si>
  <si>
    <t>Sinkule Vladimír st.</t>
  </si>
  <si>
    <t>226 - 7</t>
  </si>
  <si>
    <t>A. Tarůžka</t>
  </si>
  <si>
    <t>kategorie F1A - samokřídla</t>
  </si>
  <si>
    <t>Čára Luboš</t>
  </si>
  <si>
    <t>74 - 60</t>
  </si>
  <si>
    <t>Feikl Petr</t>
  </si>
  <si>
    <t>74 - 177</t>
  </si>
  <si>
    <t>Ze čtyř základních kol se započítávají tří lepší umístění,</t>
  </si>
  <si>
    <t>soutěž pátého kola je veřejná, po které následuje vyhlášení výsledků 19. ročníku PI - ligy.</t>
  </si>
  <si>
    <t>PRAVIDLA O VYUŽÍVÁNÍ LETIŠTĚ PANENSKÝ TÝNEC SOUTĚŽÍCÍMI BĚHEM PI LIGY 2007</t>
  </si>
  <si>
    <t>1. AEROKLUBEM JE URČEN PRO NAŠI ČINNOST PROSTOR – VÝCHODNÍ STOJÁNKA!</t>
  </si>
  <si>
    <t>2.  PŘÍJEZD PO OBSLUŽNÉ KOMUNIKACI PŘÍPADNĚ PO STŘEDNÍ ASFALTOVÉ PLOŠE!</t>
  </si>
  <si>
    <t>3  PARKOVÁNÍ AUTOMOBILŮ JENOM NA ZPEVNĚNÝCH PLOCHÁCH!</t>
  </si>
  <si>
    <t>4.  POHYB A POJEZD PO RANVEJI, KTERÁ KONČÍ AŽ U TRAVNYTÉ PLOCHY, JE PŘÍSNĚ ZAKÁZÁN!</t>
  </si>
  <si>
    <t>POZOR !  ZA NEDODRŽENÍ TĚCHTO PODMÍNEK NÁM HROZÍ VYKÁZÁNÍ Z LETIŠTĚ</t>
  </si>
  <si>
    <t xml:space="preserve">5.  POHYB OSOB A VOZIDEL MUSÍ PROBÍHÁT TAK, ABY NEDOŠLO K OHROŽENÍ LETECKÉHO PROVOZU! </t>
  </si>
  <si>
    <t xml:space="preserve">POHYB V OSE RANVEJE V DÉLCE 500 METRŮ PŘED JE OMEZEN S OHLEDEM NA PŘÍSTÁVÁNÍ LETADEL!  </t>
  </si>
  <si>
    <t xml:space="preserve">              Hobby  centrum,  </t>
  </si>
  <si>
    <t>POZOR!</t>
  </si>
  <si>
    <t>Švarc Zdeněk ml.</t>
  </si>
  <si>
    <t>Děčín</t>
  </si>
  <si>
    <t>295 - 3</t>
  </si>
  <si>
    <t>Švarc Zdeněk st.</t>
  </si>
  <si>
    <t>295 - 2</t>
  </si>
  <si>
    <t>kategorie P30</t>
  </si>
  <si>
    <t>Formánek Pavel</t>
  </si>
  <si>
    <t>44 - 8</t>
  </si>
  <si>
    <t>Klik Jan ml.</t>
  </si>
  <si>
    <t>479-261</t>
  </si>
  <si>
    <t>Klik Jan st.</t>
  </si>
  <si>
    <t>479-260</t>
  </si>
  <si>
    <t>Bejček Milan</t>
  </si>
  <si>
    <t>479-5</t>
  </si>
  <si>
    <t>Slavík Zdeněk st.</t>
  </si>
  <si>
    <t>K.Žehrovice</t>
  </si>
  <si>
    <t>205 - 10</t>
  </si>
  <si>
    <t>Slavík Zdeněk ml.</t>
  </si>
  <si>
    <t>205 - 30</t>
  </si>
  <si>
    <t>kategorie B1 - historické</t>
  </si>
  <si>
    <t>Tichý František</t>
  </si>
  <si>
    <t>85 - 17</t>
  </si>
  <si>
    <t>G 55</t>
  </si>
  <si>
    <t>PI * liga 2007 * 19. ročník</t>
  </si>
  <si>
    <t>3.kolo</t>
  </si>
  <si>
    <t xml:space="preserve">D.Ibehej, J.Hammer, </t>
  </si>
  <si>
    <t>Zataženo s déšěm, teplota 8 až 15°C, vítr 4 - 8m/sec.</t>
  </si>
  <si>
    <t xml:space="preserve">Ing.J.Bartík, Ing.P.Matura, D.Ibehej, Ing.J.Mezihoráková,  V.Sinkule, </t>
  </si>
  <si>
    <t>Ing.J.Jiráský, LMK Slaný, P.Šimůnek, Ing. M. Chudoba, A.Tvarůžka,</t>
  </si>
  <si>
    <t>Koberce - M. Donát, TMR model - T. Maršálek, OPTIGER potisk triček - O. Parpel</t>
  </si>
  <si>
    <t>Jinda Karel</t>
  </si>
  <si>
    <t>74 - 155</t>
  </si>
  <si>
    <t>Šimůnek Petr</t>
  </si>
  <si>
    <t>74 - 132</t>
  </si>
  <si>
    <t>Čečrle Michal</t>
  </si>
  <si>
    <t>494 - 28</t>
  </si>
  <si>
    <t>Le 300, 697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</si>
</sst>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7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b/>
      <sz val="12"/>
      <color indexed="14"/>
      <name val="Times New Roman"/>
      <family val="1"/>
    </font>
    <font>
      <b/>
      <sz val="12"/>
      <color indexed="14"/>
      <name val="Times New Roman CE"/>
      <family val="1"/>
    </font>
    <font>
      <b/>
      <i/>
      <u val="single"/>
      <sz val="14"/>
      <name val="Times New Roman"/>
      <family val="1"/>
    </font>
    <font>
      <sz val="10"/>
      <color indexed="12"/>
      <name val="Times New Roman CE"/>
      <family val="0"/>
    </font>
    <font>
      <b/>
      <sz val="11"/>
      <name val="Times New Roman CE"/>
      <family val="1"/>
    </font>
    <font>
      <b/>
      <i/>
      <sz val="28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sz val="11"/>
      <color indexed="12"/>
      <name val="Times New Roman"/>
      <family val="1"/>
    </font>
    <font>
      <b/>
      <sz val="11"/>
      <color indexed="12"/>
      <name val="Times New Roman CE"/>
      <family val="1"/>
    </font>
    <font>
      <b/>
      <sz val="10"/>
      <color indexed="12"/>
      <name val="Times New Roman"/>
      <family val="1"/>
    </font>
    <font>
      <sz val="8"/>
      <color indexed="12"/>
      <name val="Times New Roman CE"/>
      <family val="0"/>
    </font>
    <font>
      <sz val="12"/>
      <color indexed="12"/>
      <name val="Times New Roman CE"/>
      <family val="1"/>
    </font>
    <font>
      <b/>
      <i/>
      <sz val="11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10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17" applyFont="1" applyAlignment="1">
      <alignment horizontal="center"/>
    </xf>
    <xf numFmtId="0" fontId="6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4" fillId="0" borderId="0" xfId="20" applyFont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20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20" applyFont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17" applyFont="1" applyAlignment="1">
      <alignment horizontal="center"/>
    </xf>
    <xf numFmtId="0" fontId="3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247650</xdr:colOff>
      <xdr:row>83</xdr:row>
      <xdr:rowOff>28575</xdr:rowOff>
    </xdr:from>
    <xdr:to>
      <xdr:col>17</xdr:col>
      <xdr:colOff>0</xdr:colOff>
      <xdr:row>86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6468725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1</xdr:col>
      <xdr:colOff>800100</xdr:colOff>
      <xdr:row>3</xdr:row>
      <xdr:rowOff>0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190500" y="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62"/>
  <sheetViews>
    <sheetView tabSelected="1" workbookViewId="0" topLeftCell="A42">
      <selection activeCell="S65" sqref="S65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1.62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  <col min="19" max="19" width="22.875" style="42" customWidth="1"/>
    <col min="20" max="20" width="4.875" style="42" customWidth="1"/>
    <col min="21" max="23" width="9.375" style="42" customWidth="1"/>
  </cols>
  <sheetData>
    <row r="1" ht="12.75"/>
    <row r="2" spans="4:7" ht="12.75">
      <c r="D2" s="7" t="s">
        <v>86</v>
      </c>
      <c r="G2" s="7" t="s">
        <v>60</v>
      </c>
    </row>
    <row r="3" spans="1:23" s="1" customFormat="1" ht="37.5" customHeight="1">
      <c r="A3" s="5"/>
      <c r="C3" s="4" t="s">
        <v>111</v>
      </c>
      <c r="G3" s="4"/>
      <c r="S3" s="47"/>
      <c r="T3" s="47"/>
      <c r="U3" s="47"/>
      <c r="V3" s="47"/>
      <c r="W3" s="47"/>
    </row>
    <row r="4" spans="4:23" s="3" customFormat="1" ht="31.5" customHeight="1">
      <c r="D4" s="6"/>
      <c r="G4" s="6"/>
      <c r="I4" s="13" t="s">
        <v>112</v>
      </c>
      <c r="S4" s="48"/>
      <c r="T4" s="48"/>
      <c r="U4" s="48"/>
      <c r="V4" s="48"/>
      <c r="W4" s="48"/>
    </row>
    <row r="5" spans="2:23" s="7" customFormat="1" ht="15" customHeight="1">
      <c r="B5" s="7" t="s">
        <v>1</v>
      </c>
      <c r="D5" s="7" t="s">
        <v>44</v>
      </c>
      <c r="S5" s="41"/>
      <c r="T5" s="49"/>
      <c r="U5" s="49"/>
      <c r="V5" s="43"/>
      <c r="W5" s="43"/>
    </row>
    <row r="6" spans="2:23" s="7" customFormat="1" ht="15" customHeight="1">
      <c r="B6" s="7" t="s">
        <v>43</v>
      </c>
      <c r="D6" s="7" t="s">
        <v>70</v>
      </c>
      <c r="S6" s="46"/>
      <c r="T6" s="49"/>
      <c r="U6" s="49"/>
      <c r="V6" s="43"/>
      <c r="W6" s="43"/>
    </row>
    <row r="7" spans="2:23" s="7" customFormat="1" ht="15" customHeight="1">
      <c r="B7" s="7" t="s">
        <v>28</v>
      </c>
      <c r="D7" s="7" t="s">
        <v>113</v>
      </c>
      <c r="S7" s="41" t="s">
        <v>0</v>
      </c>
      <c r="T7" s="49"/>
      <c r="U7" s="49"/>
      <c r="V7" s="43"/>
      <c r="W7" s="43"/>
    </row>
    <row r="8" spans="2:23" s="7" customFormat="1" ht="15" customHeight="1">
      <c r="B8" s="7" t="s">
        <v>2</v>
      </c>
      <c r="D8" s="7" t="s">
        <v>42</v>
      </c>
      <c r="S8" s="41"/>
      <c r="T8" s="50"/>
      <c r="U8" s="50"/>
      <c r="V8" s="43"/>
      <c r="W8" s="43"/>
    </row>
    <row r="9" spans="2:23" s="7" customFormat="1" ht="15" customHeight="1">
      <c r="B9" s="7" t="s">
        <v>4</v>
      </c>
      <c r="D9" s="7" t="s">
        <v>124</v>
      </c>
      <c r="S9" s="41"/>
      <c r="T9" s="49"/>
      <c r="U9" s="49"/>
      <c r="V9" s="43"/>
      <c r="W9" s="43"/>
    </row>
    <row r="10" spans="2:23" s="7" customFormat="1" ht="15" customHeight="1">
      <c r="B10" s="7" t="s">
        <v>3</v>
      </c>
      <c r="D10" s="17">
        <v>39353</v>
      </c>
      <c r="S10" s="41"/>
      <c r="T10" s="49"/>
      <c r="U10" s="49"/>
      <c r="V10" s="43"/>
      <c r="W10" s="42"/>
    </row>
    <row r="11" spans="2:23" s="7" customFormat="1" ht="15" customHeight="1">
      <c r="B11" s="7" t="s">
        <v>5</v>
      </c>
      <c r="D11" s="7" t="s">
        <v>114</v>
      </c>
      <c r="S11" s="41"/>
      <c r="T11" s="50"/>
      <c r="U11" s="50"/>
      <c r="V11" s="43"/>
      <c r="W11" s="43"/>
    </row>
    <row r="12" spans="19:23" s="7" customFormat="1" ht="15" customHeight="1">
      <c r="S12" s="41"/>
      <c r="T12" s="50"/>
      <c r="U12" s="50"/>
      <c r="V12" s="43"/>
      <c r="W12" s="43"/>
    </row>
    <row r="13" spans="1:28" ht="15" customHeight="1">
      <c r="A13" s="9"/>
      <c r="B13" s="57" t="s">
        <v>33</v>
      </c>
      <c r="C13" s="58"/>
      <c r="D13" s="59" t="s">
        <v>115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T13" s="49"/>
      <c r="U13" s="49"/>
      <c r="X13" s="18"/>
      <c r="Y13" s="18"/>
      <c r="Z13" s="18"/>
      <c r="AA13" s="18"/>
      <c r="AB13" s="18"/>
    </row>
    <row r="14" spans="1:28" ht="15" customHeight="1">
      <c r="A14" s="9"/>
      <c r="B14" s="9"/>
      <c r="C14" s="12"/>
      <c r="D14" s="59" t="s">
        <v>116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T14" s="49"/>
      <c r="U14" s="49"/>
      <c r="X14" s="18"/>
      <c r="Y14" s="18"/>
      <c r="Z14" s="18"/>
      <c r="AA14" s="18"/>
      <c r="AB14" s="18"/>
    </row>
    <row r="15" spans="1:28" ht="15" customHeight="1">
      <c r="A15" s="9"/>
      <c r="B15" s="9"/>
      <c r="C15" s="12"/>
      <c r="D15" s="12" t="s">
        <v>117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X15" s="18"/>
      <c r="Y15" s="18"/>
      <c r="Z15" s="18"/>
      <c r="AA15" s="18"/>
      <c r="AB15" s="18"/>
    </row>
    <row r="16" spans="1:28" ht="39.75" customHeight="1">
      <c r="A16" s="1" t="s">
        <v>0</v>
      </c>
      <c r="B16" s="1" t="s">
        <v>6</v>
      </c>
      <c r="C16" s="1"/>
      <c r="D16" s="28"/>
      <c r="E16" s="32"/>
      <c r="F16" s="28"/>
      <c r="G16" s="28"/>
      <c r="H16" s="28"/>
      <c r="I16" s="28"/>
      <c r="J16" s="28"/>
      <c r="X16" s="18"/>
      <c r="Y16" s="18"/>
      <c r="Z16" s="18"/>
      <c r="AA16" s="18"/>
      <c r="AB16" s="18"/>
    </row>
    <row r="17" spans="2:23" s="7" customFormat="1" ht="15" customHeight="1">
      <c r="B17" s="8" t="s">
        <v>17</v>
      </c>
      <c r="C17" s="8"/>
      <c r="S17" s="43"/>
      <c r="T17" s="43"/>
      <c r="U17" s="42"/>
      <c r="V17" s="43"/>
      <c r="W17" s="43"/>
    </row>
    <row r="18" spans="1:18" s="7" customFormat="1" ht="15" customHeight="1">
      <c r="A18" s="7" t="s">
        <v>8</v>
      </c>
      <c r="B18" s="7" t="s">
        <v>68</v>
      </c>
      <c r="C18" s="7" t="s">
        <v>30</v>
      </c>
      <c r="D18" s="7" t="s">
        <v>49</v>
      </c>
      <c r="E18" s="7" t="s">
        <v>69</v>
      </c>
      <c r="F18" s="7">
        <v>43</v>
      </c>
      <c r="H18" s="7">
        <v>60</v>
      </c>
      <c r="J18" s="7">
        <v>60</v>
      </c>
      <c r="L18" s="7">
        <v>60</v>
      </c>
      <c r="N18" s="7">
        <v>45</v>
      </c>
      <c r="P18" s="7">
        <f>SUM(F18:O18)</f>
        <v>268</v>
      </c>
      <c r="R18" s="18">
        <v>30</v>
      </c>
    </row>
    <row r="19" spans="1:18" s="7" customFormat="1" ht="15" customHeight="1">
      <c r="A19" s="7" t="s">
        <v>9</v>
      </c>
      <c r="B19" s="7" t="s">
        <v>91</v>
      </c>
      <c r="D19" s="7" t="s">
        <v>89</v>
      </c>
      <c r="E19" s="7" t="s">
        <v>92</v>
      </c>
      <c r="F19" s="7">
        <v>60</v>
      </c>
      <c r="H19" s="7">
        <v>45</v>
      </c>
      <c r="J19" s="7">
        <v>45</v>
      </c>
      <c r="L19" s="7">
        <v>40</v>
      </c>
      <c r="N19" s="7">
        <v>60</v>
      </c>
      <c r="P19" s="7">
        <f>SUM(F19:O19)</f>
        <v>250</v>
      </c>
      <c r="R19" s="7">
        <v>25</v>
      </c>
    </row>
    <row r="20" spans="1:18" s="7" customFormat="1" ht="15" customHeight="1">
      <c r="A20" s="7" t="s">
        <v>11</v>
      </c>
      <c r="B20" s="7" t="s">
        <v>88</v>
      </c>
      <c r="D20" s="7" t="s">
        <v>89</v>
      </c>
      <c r="E20" s="7" t="s">
        <v>90</v>
      </c>
      <c r="F20" s="7">
        <v>50</v>
      </c>
      <c r="H20" s="7">
        <v>50</v>
      </c>
      <c r="J20" s="7">
        <v>60</v>
      </c>
      <c r="L20" s="7">
        <v>40</v>
      </c>
      <c r="N20" s="7">
        <v>40</v>
      </c>
      <c r="P20" s="7">
        <f>SUM(F20:O20)</f>
        <v>240</v>
      </c>
      <c r="R20">
        <v>21</v>
      </c>
    </row>
    <row r="21" spans="1:18" ht="15" customHeight="1">
      <c r="A21" s="7" t="s">
        <v>12</v>
      </c>
      <c r="B21" s="7" t="s">
        <v>29</v>
      </c>
      <c r="C21" s="7" t="s">
        <v>30</v>
      </c>
      <c r="D21" s="19" t="s">
        <v>26</v>
      </c>
      <c r="E21" s="19" t="s">
        <v>27</v>
      </c>
      <c r="F21" s="7">
        <v>60</v>
      </c>
      <c r="G21" s="7"/>
      <c r="H21" s="7">
        <v>56</v>
      </c>
      <c r="I21" s="7"/>
      <c r="J21" s="7">
        <v>27</v>
      </c>
      <c r="K21" s="7"/>
      <c r="L21" s="7">
        <v>40</v>
      </c>
      <c r="M21" s="7"/>
      <c r="N21" s="7">
        <v>40</v>
      </c>
      <c r="O21" s="7"/>
      <c r="P21" s="7">
        <f>SUM(F21:O21)</f>
        <v>223</v>
      </c>
      <c r="Q21" s="18"/>
      <c r="R21" s="18">
        <v>18</v>
      </c>
    </row>
    <row r="22" spans="17:23" s="7" customFormat="1" ht="15" customHeight="1">
      <c r="Q22" s="18"/>
      <c r="S22" s="43"/>
      <c r="T22" s="43"/>
      <c r="U22" s="43"/>
      <c r="V22" s="43"/>
      <c r="W22" s="43"/>
    </row>
    <row r="23" spans="2:23" s="7" customFormat="1" ht="15" customHeight="1">
      <c r="B23" s="8" t="s">
        <v>19</v>
      </c>
      <c r="C23" s="8"/>
      <c r="D23" s="18"/>
      <c r="E23" s="18"/>
      <c r="Q23" s="18"/>
      <c r="S23" s="43"/>
      <c r="T23" s="43"/>
      <c r="U23" s="43"/>
      <c r="V23" s="43"/>
      <c r="W23" s="43"/>
    </row>
    <row r="24" spans="1:34" s="7" customFormat="1" ht="15" customHeight="1">
      <c r="A24" s="7" t="s">
        <v>8</v>
      </c>
      <c r="B24" s="7" t="s">
        <v>118</v>
      </c>
      <c r="D24" s="7" t="s">
        <v>7</v>
      </c>
      <c r="E24" s="7" t="s">
        <v>119</v>
      </c>
      <c r="F24" s="7">
        <v>78</v>
      </c>
      <c r="H24" s="7">
        <v>65</v>
      </c>
      <c r="J24" s="7">
        <v>24</v>
      </c>
      <c r="P24" s="7">
        <f>SUM(F24:O24)</f>
        <v>167</v>
      </c>
      <c r="Q24" s="18"/>
      <c r="R24" s="18">
        <v>30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5:34" s="7" customFormat="1" ht="15" customHeight="1">
      <c r="E25" s="27"/>
      <c r="Q25" s="18"/>
      <c r="V25" s="27"/>
      <c r="W25" s="43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2:23" s="7" customFormat="1" ht="15" customHeight="1">
      <c r="B26" s="8" t="s">
        <v>37</v>
      </c>
      <c r="C26" s="8"/>
      <c r="D26" s="18"/>
      <c r="E26" s="18"/>
      <c r="Q26" s="25" t="s">
        <v>34</v>
      </c>
      <c r="W26" s="43"/>
    </row>
    <row r="27" spans="1:23" s="7" customFormat="1" ht="15" customHeight="1">
      <c r="A27" s="7" t="s">
        <v>8</v>
      </c>
      <c r="B27" s="7" t="s">
        <v>45</v>
      </c>
      <c r="D27" s="19" t="s">
        <v>7</v>
      </c>
      <c r="E27" s="19" t="s">
        <v>46</v>
      </c>
      <c r="F27" s="7">
        <v>126</v>
      </c>
      <c r="P27" s="7">
        <f>SUM(F27:O27)</f>
        <v>126</v>
      </c>
      <c r="Q27" s="26">
        <f>SUM(P27*1.4)</f>
        <v>176.39999999999998</v>
      </c>
      <c r="R27" s="18">
        <v>30</v>
      </c>
      <c r="T27"/>
      <c r="V27" s="27"/>
      <c r="W27" s="43"/>
    </row>
    <row r="28" spans="19:23" s="7" customFormat="1" ht="15" customHeight="1">
      <c r="S28" s="43"/>
      <c r="T28" s="43"/>
      <c r="U28" s="43"/>
      <c r="V28" s="43"/>
      <c r="W28" s="43"/>
    </row>
    <row r="29" spans="2:23" s="7" customFormat="1" ht="15" customHeight="1">
      <c r="B29" s="8" t="s">
        <v>71</v>
      </c>
      <c r="C29" s="8"/>
      <c r="Q29" s="25" t="s">
        <v>34</v>
      </c>
      <c r="R29" s="19"/>
      <c r="S29" s="43"/>
      <c r="T29" s="43"/>
      <c r="U29" s="43"/>
      <c r="V29" s="43"/>
      <c r="W29" s="43"/>
    </row>
    <row r="30" spans="1:23" s="7" customFormat="1" ht="15" customHeight="1">
      <c r="A30" s="7" t="s">
        <v>8</v>
      </c>
      <c r="B30" s="7" t="s">
        <v>120</v>
      </c>
      <c r="D30" s="7" t="s">
        <v>7</v>
      </c>
      <c r="E30" s="7" t="s">
        <v>121</v>
      </c>
      <c r="F30" s="7">
        <v>75</v>
      </c>
      <c r="H30" s="7">
        <v>63</v>
      </c>
      <c r="J30" s="7">
        <v>67</v>
      </c>
      <c r="L30" s="7">
        <v>51</v>
      </c>
      <c r="N30" s="7">
        <v>60</v>
      </c>
      <c r="P30" s="7">
        <f>SUM(F30:O30)</f>
        <v>316</v>
      </c>
      <c r="Q30" s="26">
        <f>SUM(P30*1.4)</f>
        <v>442.4</v>
      </c>
      <c r="R30" s="19">
        <v>30</v>
      </c>
      <c r="W30" s="43"/>
    </row>
    <row r="31" spans="18:23" s="7" customFormat="1" ht="15" customHeight="1">
      <c r="R31" s="19"/>
      <c r="S31" s="43"/>
      <c r="T31" s="43"/>
      <c r="U31" s="43"/>
      <c r="V31" s="43"/>
      <c r="W31" s="43"/>
    </row>
    <row r="32" ht="15" customHeight="1">
      <c r="B32" s="8" t="s">
        <v>93</v>
      </c>
    </row>
    <row r="33" spans="1:22" ht="15" customHeight="1">
      <c r="A33" s="7" t="s">
        <v>8</v>
      </c>
      <c r="B33" s="7" t="s">
        <v>98</v>
      </c>
      <c r="C33" s="7"/>
      <c r="D33" s="7" t="s">
        <v>52</v>
      </c>
      <c r="E33" s="7" t="s">
        <v>99</v>
      </c>
      <c r="F33" s="7">
        <v>94</v>
      </c>
      <c r="G33" s="7"/>
      <c r="H33" s="7"/>
      <c r="I33" s="7"/>
      <c r="J33" s="7"/>
      <c r="K33" s="7"/>
      <c r="L33" s="7"/>
      <c r="M33" s="7"/>
      <c r="N33" s="7"/>
      <c r="O33" s="7"/>
      <c r="P33" s="7">
        <f>SUM(F33:O33)</f>
        <v>94</v>
      </c>
      <c r="R33" s="7">
        <v>30</v>
      </c>
      <c r="S33" s="18"/>
      <c r="T33" s="18"/>
      <c r="U33" s="18"/>
      <c r="V33" s="18"/>
    </row>
    <row r="34" spans="4:23" s="7" customFormat="1" ht="15" customHeight="1">
      <c r="D34" s="19"/>
      <c r="E34" s="19"/>
      <c r="Q34" s="19"/>
      <c r="R34" s="19"/>
      <c r="S34" s="43"/>
      <c r="T34" s="43"/>
      <c r="U34" s="43"/>
      <c r="V34" s="43"/>
      <c r="W34" s="43"/>
    </row>
    <row r="35" spans="2:23" s="7" customFormat="1" ht="15" customHeight="1">
      <c r="B35" s="8" t="s">
        <v>38</v>
      </c>
      <c r="C35" s="8"/>
      <c r="D35" s="19"/>
      <c r="E35" s="19"/>
      <c r="Q35" s="19"/>
      <c r="R35" s="19"/>
      <c r="S35" s="43"/>
      <c r="T35" s="43"/>
      <c r="U35" s="43"/>
      <c r="V35" s="43"/>
      <c r="W35" s="43"/>
    </row>
    <row r="36" spans="1:23" s="7" customFormat="1" ht="15" customHeight="1">
      <c r="A36" s="7" t="s">
        <v>8</v>
      </c>
      <c r="B36" s="7" t="s">
        <v>100</v>
      </c>
      <c r="D36" s="7" t="s">
        <v>52</v>
      </c>
      <c r="E36" s="7" t="s">
        <v>101</v>
      </c>
      <c r="F36" s="7">
        <v>120</v>
      </c>
      <c r="H36" s="7">
        <v>117</v>
      </c>
      <c r="P36" s="7">
        <f>SUM(F36:O36)</f>
        <v>237</v>
      </c>
      <c r="R36" s="18">
        <v>30</v>
      </c>
      <c r="W36" s="43"/>
    </row>
    <row r="37" spans="1:23" s="7" customFormat="1" ht="15" customHeight="1">
      <c r="A37" s="7" t="s">
        <v>9</v>
      </c>
      <c r="B37" s="7" t="s">
        <v>94</v>
      </c>
      <c r="D37" s="7" t="s">
        <v>20</v>
      </c>
      <c r="E37" s="7" t="s">
        <v>95</v>
      </c>
      <c r="F37" s="18">
        <v>120</v>
      </c>
      <c r="G37" s="18"/>
      <c r="H37" s="18">
        <v>79</v>
      </c>
      <c r="I37" s="18"/>
      <c r="J37" s="18"/>
      <c r="K37" s="18"/>
      <c r="L37" s="18"/>
      <c r="M37" s="18"/>
      <c r="N37" s="18"/>
      <c r="O37" s="18"/>
      <c r="P37" s="18">
        <f>SUM(F37:O37)</f>
        <v>199</v>
      </c>
      <c r="Q37" s="19"/>
      <c r="R37" s="7">
        <v>25</v>
      </c>
      <c r="W37" s="43"/>
    </row>
    <row r="38" spans="1:23" s="7" customFormat="1" ht="15" customHeight="1">
      <c r="A38" s="7" t="s">
        <v>11</v>
      </c>
      <c r="B38" s="7" t="s">
        <v>98</v>
      </c>
      <c r="D38" s="7" t="s">
        <v>52</v>
      </c>
      <c r="E38" s="7" t="s">
        <v>99</v>
      </c>
      <c r="F38" s="7">
        <v>120</v>
      </c>
      <c r="H38" s="7">
        <v>75</v>
      </c>
      <c r="P38" s="7">
        <f>SUM(F38:O38)</f>
        <v>195</v>
      </c>
      <c r="Q38" s="19"/>
      <c r="R38">
        <v>21</v>
      </c>
      <c r="W38" s="43"/>
    </row>
    <row r="39" spans="1:23" s="7" customFormat="1" ht="15" customHeight="1">
      <c r="A39" s="7" t="s">
        <v>12</v>
      </c>
      <c r="B39" s="7" t="s">
        <v>96</v>
      </c>
      <c r="C39" s="7" t="s">
        <v>18</v>
      </c>
      <c r="D39" s="7" t="s">
        <v>52</v>
      </c>
      <c r="E39" s="7" t="s">
        <v>97</v>
      </c>
      <c r="F39" s="18">
        <v>78</v>
      </c>
      <c r="G39" s="18"/>
      <c r="H39" s="18"/>
      <c r="I39" s="18"/>
      <c r="J39" s="18"/>
      <c r="K39" s="18"/>
      <c r="L39" s="18"/>
      <c r="M39" s="18"/>
      <c r="N39" s="18"/>
      <c r="O39" s="18"/>
      <c r="P39" s="18">
        <f>SUM(F39:O39)</f>
        <v>78</v>
      </c>
      <c r="Q39" s="19"/>
      <c r="R39" s="19">
        <v>18</v>
      </c>
      <c r="W39" s="43"/>
    </row>
    <row r="40" spans="17:23" s="7" customFormat="1" ht="15" customHeight="1">
      <c r="Q40" s="19"/>
      <c r="R40" s="18"/>
      <c r="S40" s="43"/>
      <c r="T40" s="43"/>
      <c r="U40" s="43"/>
      <c r="V40" s="43"/>
      <c r="W40" s="43"/>
    </row>
    <row r="41" spans="2:23" s="7" customFormat="1" ht="15" customHeight="1">
      <c r="B41" s="8" t="s">
        <v>39</v>
      </c>
      <c r="C41" s="8"/>
      <c r="D41" s="19"/>
      <c r="E41" s="19"/>
      <c r="Q41" s="19"/>
      <c r="R41" s="19"/>
      <c r="S41" s="43"/>
      <c r="T41" s="43"/>
      <c r="U41" s="43"/>
      <c r="V41" s="43"/>
      <c r="W41" s="43"/>
    </row>
    <row r="42" spans="1:23" s="7" customFormat="1" ht="15" customHeight="1">
      <c r="A42" s="7" t="s">
        <v>8</v>
      </c>
      <c r="B42" s="7" t="s">
        <v>53</v>
      </c>
      <c r="C42" s="7" t="s">
        <v>24</v>
      </c>
      <c r="D42" s="19" t="s">
        <v>61</v>
      </c>
      <c r="E42" s="19" t="s">
        <v>62</v>
      </c>
      <c r="F42" s="7">
        <v>22</v>
      </c>
      <c r="G42" s="7">
        <v>28</v>
      </c>
      <c r="H42" s="7">
        <v>32</v>
      </c>
      <c r="I42" s="7">
        <v>39</v>
      </c>
      <c r="J42" s="7">
        <v>38</v>
      </c>
      <c r="K42" s="7">
        <v>28</v>
      </c>
      <c r="L42" s="7">
        <v>33</v>
      </c>
      <c r="M42" s="7">
        <v>39</v>
      </c>
      <c r="N42" s="7">
        <v>29</v>
      </c>
      <c r="O42" s="7">
        <v>35</v>
      </c>
      <c r="P42" s="7">
        <f>SUM(F42:O42)</f>
        <v>323</v>
      </c>
      <c r="Q42" s="19"/>
      <c r="R42" s="18">
        <v>30</v>
      </c>
      <c r="U42" s="19"/>
      <c r="V42" s="19"/>
      <c r="W42" s="43"/>
    </row>
    <row r="43" spans="1:23" s="7" customFormat="1" ht="15" customHeight="1">
      <c r="A43" s="7" t="s">
        <v>9</v>
      </c>
      <c r="B43" s="7" t="s">
        <v>47</v>
      </c>
      <c r="C43" s="7" t="s">
        <v>24</v>
      </c>
      <c r="D43" s="19" t="s">
        <v>26</v>
      </c>
      <c r="E43" s="19" t="s">
        <v>66</v>
      </c>
      <c r="F43" s="7">
        <v>8</v>
      </c>
      <c r="G43" s="7">
        <v>11</v>
      </c>
      <c r="H43" s="7">
        <v>12</v>
      </c>
      <c r="I43" s="7">
        <v>20</v>
      </c>
      <c r="J43" s="7">
        <v>16</v>
      </c>
      <c r="K43" s="7">
        <v>12</v>
      </c>
      <c r="L43" s="7">
        <v>18</v>
      </c>
      <c r="M43" s="7">
        <v>14</v>
      </c>
      <c r="N43" s="7">
        <v>14</v>
      </c>
      <c r="O43" s="7">
        <v>29</v>
      </c>
      <c r="P43" s="7">
        <f>SUM(F43:O43)</f>
        <v>154</v>
      </c>
      <c r="Q43" s="19"/>
      <c r="R43" s="7">
        <v>25</v>
      </c>
      <c r="U43" s="19"/>
      <c r="V43" s="19"/>
      <c r="W43" s="43"/>
    </row>
    <row r="44" spans="1:23" s="7" customFormat="1" ht="15" customHeight="1">
      <c r="A44" s="7" t="s">
        <v>11</v>
      </c>
      <c r="B44" s="7" t="s">
        <v>55</v>
      </c>
      <c r="C44" s="7" t="s">
        <v>24</v>
      </c>
      <c r="D44" s="19" t="s">
        <v>26</v>
      </c>
      <c r="E44" s="19" t="s">
        <v>67</v>
      </c>
      <c r="F44" s="7">
        <v>24</v>
      </c>
      <c r="G44" s="7">
        <v>33</v>
      </c>
      <c r="H44" s="7">
        <v>2</v>
      </c>
      <c r="I44" s="7">
        <v>10</v>
      </c>
      <c r="J44" s="7">
        <v>27</v>
      </c>
      <c r="K44" s="7">
        <v>3</v>
      </c>
      <c r="L44" s="7">
        <v>15</v>
      </c>
      <c r="M44" s="7">
        <v>2</v>
      </c>
      <c r="N44" s="7">
        <v>8</v>
      </c>
      <c r="O44" s="7">
        <v>26</v>
      </c>
      <c r="P44" s="7">
        <f>SUM(F44:O44)</f>
        <v>150</v>
      </c>
      <c r="Q44" s="19"/>
      <c r="R44">
        <v>21</v>
      </c>
      <c r="U44" s="19"/>
      <c r="V44" s="19"/>
      <c r="W44" s="43"/>
    </row>
    <row r="45" spans="1:23" s="7" customFormat="1" ht="15" customHeight="1">
      <c r="A45" s="7" t="s">
        <v>12</v>
      </c>
      <c r="B45" s="7" t="s">
        <v>72</v>
      </c>
      <c r="C45" s="7" t="s">
        <v>24</v>
      </c>
      <c r="D45" s="7" t="s">
        <v>7</v>
      </c>
      <c r="E45" s="27" t="s">
        <v>73</v>
      </c>
      <c r="F45" s="7">
        <v>18</v>
      </c>
      <c r="G45" s="7">
        <v>12</v>
      </c>
      <c r="H45" s="7">
        <v>12</v>
      </c>
      <c r="I45" s="7">
        <v>8</v>
      </c>
      <c r="J45" s="7">
        <v>16</v>
      </c>
      <c r="K45" s="7">
        <v>19</v>
      </c>
      <c r="L45" s="7">
        <v>9</v>
      </c>
      <c r="M45" s="7">
        <v>7</v>
      </c>
      <c r="N45" s="7">
        <v>17</v>
      </c>
      <c r="O45" s="7">
        <v>17</v>
      </c>
      <c r="P45" s="7">
        <f>SUM(F45:O45)</f>
        <v>135</v>
      </c>
      <c r="Q45" s="19"/>
      <c r="R45" s="19">
        <v>18</v>
      </c>
      <c r="V45" s="27"/>
      <c r="W45" s="43"/>
    </row>
    <row r="46" spans="5:23" s="7" customFormat="1" ht="15" customHeight="1">
      <c r="E46" s="27"/>
      <c r="Q46" s="19"/>
      <c r="R46" s="18"/>
      <c r="S46" s="43"/>
      <c r="T46" s="43"/>
      <c r="U46" s="43"/>
      <c r="V46" s="43"/>
      <c r="W46" s="43"/>
    </row>
    <row r="47" spans="2:23" s="7" customFormat="1" ht="15" customHeight="1">
      <c r="B47" s="8" t="s">
        <v>40</v>
      </c>
      <c r="C47" s="8"/>
      <c r="D47" s="19"/>
      <c r="E47" s="19"/>
      <c r="Q47" s="19"/>
      <c r="R47" s="19"/>
      <c r="S47" s="43"/>
      <c r="T47" s="43"/>
      <c r="U47" s="43"/>
      <c r="V47" s="43"/>
      <c r="W47" s="43"/>
    </row>
    <row r="48" spans="1:18" s="7" customFormat="1" ht="15" customHeight="1">
      <c r="A48" s="7" t="s">
        <v>8</v>
      </c>
      <c r="B48" s="7" t="s">
        <v>102</v>
      </c>
      <c r="D48" s="7" t="s">
        <v>103</v>
      </c>
      <c r="E48" s="7" t="s">
        <v>104</v>
      </c>
      <c r="F48" s="7">
        <v>38</v>
      </c>
      <c r="G48" s="7">
        <v>45</v>
      </c>
      <c r="H48" s="7">
        <v>42</v>
      </c>
      <c r="I48" s="7">
        <v>37</v>
      </c>
      <c r="J48" s="7">
        <v>40</v>
      </c>
      <c r="K48" s="7">
        <v>41</v>
      </c>
      <c r="L48" s="7">
        <v>48</v>
      </c>
      <c r="M48" s="7">
        <v>42</v>
      </c>
      <c r="N48" s="7">
        <v>50</v>
      </c>
      <c r="O48" s="7">
        <v>40</v>
      </c>
      <c r="P48" s="7">
        <f aca="true" t="shared" si="0" ref="P48:P56">SUM(F48:O48)</f>
        <v>423</v>
      </c>
      <c r="Q48" s="19"/>
      <c r="R48" s="18">
        <v>30</v>
      </c>
    </row>
    <row r="49" spans="1:18" s="7" customFormat="1" ht="15" customHeight="1">
      <c r="A49" s="7" t="s">
        <v>9</v>
      </c>
      <c r="B49" s="7" t="s">
        <v>64</v>
      </c>
      <c r="D49" s="7" t="s">
        <v>20</v>
      </c>
      <c r="E49" s="27" t="s">
        <v>65</v>
      </c>
      <c r="F49" s="7">
        <v>39</v>
      </c>
      <c r="G49" s="7">
        <v>44</v>
      </c>
      <c r="H49" s="7">
        <v>48</v>
      </c>
      <c r="I49" s="7">
        <v>36</v>
      </c>
      <c r="J49" s="7">
        <v>51</v>
      </c>
      <c r="K49" s="7">
        <v>40</v>
      </c>
      <c r="L49" s="7">
        <v>42</v>
      </c>
      <c r="M49" s="7">
        <v>37</v>
      </c>
      <c r="N49" s="7">
        <v>42</v>
      </c>
      <c r="O49" s="7">
        <v>36</v>
      </c>
      <c r="P49" s="7">
        <f t="shared" si="0"/>
        <v>415</v>
      </c>
      <c r="Q49" s="19"/>
      <c r="R49" s="7">
        <v>25</v>
      </c>
    </row>
    <row r="50" spans="1:18" s="7" customFormat="1" ht="15" customHeight="1">
      <c r="A50" s="7" t="s">
        <v>11</v>
      </c>
      <c r="B50" s="7" t="s">
        <v>105</v>
      </c>
      <c r="D50" s="7" t="s">
        <v>103</v>
      </c>
      <c r="E50" s="7" t="s">
        <v>106</v>
      </c>
      <c r="F50" s="7">
        <v>42</v>
      </c>
      <c r="G50" s="7">
        <v>41</v>
      </c>
      <c r="H50" s="7">
        <v>37</v>
      </c>
      <c r="I50" s="7">
        <v>38</v>
      </c>
      <c r="J50" s="7">
        <v>42</v>
      </c>
      <c r="K50" s="7">
        <v>38</v>
      </c>
      <c r="L50" s="7">
        <v>50</v>
      </c>
      <c r="M50" s="7">
        <v>43</v>
      </c>
      <c r="N50" s="7">
        <v>45</v>
      </c>
      <c r="O50" s="7">
        <v>22</v>
      </c>
      <c r="P50" s="7">
        <f t="shared" si="0"/>
        <v>398</v>
      </c>
      <c r="Q50" s="19"/>
      <c r="R50">
        <v>21</v>
      </c>
    </row>
    <row r="51" spans="1:18" s="7" customFormat="1" ht="15" customHeight="1">
      <c r="A51" s="7" t="s">
        <v>12</v>
      </c>
      <c r="B51" s="7" t="s">
        <v>31</v>
      </c>
      <c r="D51" s="7" t="s">
        <v>26</v>
      </c>
      <c r="E51" s="7" t="s">
        <v>32</v>
      </c>
      <c r="F51" s="7">
        <v>37</v>
      </c>
      <c r="G51" s="7">
        <v>32</v>
      </c>
      <c r="H51" s="7">
        <v>35</v>
      </c>
      <c r="I51" s="7">
        <v>39</v>
      </c>
      <c r="J51" s="7">
        <v>40</v>
      </c>
      <c r="K51" s="7">
        <v>34</v>
      </c>
      <c r="L51" s="7">
        <v>34</v>
      </c>
      <c r="M51" s="7">
        <v>37</v>
      </c>
      <c r="N51" s="7">
        <v>39</v>
      </c>
      <c r="O51" s="7">
        <v>36</v>
      </c>
      <c r="P51" s="7">
        <f t="shared" si="0"/>
        <v>363</v>
      </c>
      <c r="Q51" s="19"/>
      <c r="R51" s="18">
        <v>18</v>
      </c>
    </row>
    <row r="52" spans="1:18" s="7" customFormat="1" ht="15" customHeight="1">
      <c r="A52" s="7" t="s">
        <v>13</v>
      </c>
      <c r="B52" s="7" t="s">
        <v>74</v>
      </c>
      <c r="D52" s="7" t="s">
        <v>7</v>
      </c>
      <c r="E52" s="27" t="s">
        <v>75</v>
      </c>
      <c r="F52" s="7">
        <v>32</v>
      </c>
      <c r="G52" s="7">
        <v>30</v>
      </c>
      <c r="H52" s="7">
        <v>41</v>
      </c>
      <c r="I52" s="7">
        <v>44</v>
      </c>
      <c r="J52" s="7">
        <v>41</v>
      </c>
      <c r="K52" s="7">
        <v>36</v>
      </c>
      <c r="L52" s="7">
        <v>24</v>
      </c>
      <c r="M52" s="7">
        <v>35</v>
      </c>
      <c r="N52" s="7">
        <v>25</v>
      </c>
      <c r="O52" s="7">
        <v>29</v>
      </c>
      <c r="P52" s="7">
        <f t="shared" si="0"/>
        <v>337</v>
      </c>
      <c r="Q52" s="19"/>
      <c r="R52" s="18">
        <v>16</v>
      </c>
    </row>
    <row r="53" spans="1:18" s="7" customFormat="1" ht="15" customHeight="1">
      <c r="A53" s="7" t="s">
        <v>10</v>
      </c>
      <c r="B53" s="7" t="s">
        <v>48</v>
      </c>
      <c r="C53" s="7" t="s">
        <v>18</v>
      </c>
      <c r="D53" s="19" t="s">
        <v>26</v>
      </c>
      <c r="E53" s="19" t="s">
        <v>63</v>
      </c>
      <c r="F53" s="7">
        <v>20</v>
      </c>
      <c r="G53" s="7">
        <v>38</v>
      </c>
      <c r="H53" s="7">
        <v>25</v>
      </c>
      <c r="I53" s="7">
        <v>33</v>
      </c>
      <c r="J53" s="7">
        <v>19</v>
      </c>
      <c r="K53" s="7">
        <v>29</v>
      </c>
      <c r="L53" s="7">
        <v>34</v>
      </c>
      <c r="M53" s="7">
        <v>40</v>
      </c>
      <c r="N53" s="7">
        <v>30</v>
      </c>
      <c r="O53" s="7">
        <v>37</v>
      </c>
      <c r="P53" s="7">
        <f t="shared" si="0"/>
        <v>305</v>
      </c>
      <c r="Q53" s="19"/>
      <c r="R53" s="18">
        <v>15</v>
      </c>
    </row>
    <row r="54" spans="1:18" s="7" customFormat="1" ht="15" customHeight="1">
      <c r="A54" s="7" t="s">
        <v>14</v>
      </c>
      <c r="B54" s="7" t="s">
        <v>68</v>
      </c>
      <c r="C54" s="7" t="s">
        <v>30</v>
      </c>
      <c r="D54" s="7" t="s">
        <v>49</v>
      </c>
      <c r="E54" s="7" t="s">
        <v>69</v>
      </c>
      <c r="F54" s="7">
        <v>16</v>
      </c>
      <c r="G54" s="7">
        <v>22</v>
      </c>
      <c r="H54" s="7">
        <v>35</v>
      </c>
      <c r="I54" s="7">
        <v>25</v>
      </c>
      <c r="J54" s="7">
        <v>40</v>
      </c>
      <c r="K54" s="7">
        <v>30</v>
      </c>
      <c r="L54" s="7">
        <v>32</v>
      </c>
      <c r="M54" s="7">
        <v>28</v>
      </c>
      <c r="N54" s="7">
        <v>26</v>
      </c>
      <c r="O54" s="7">
        <v>31</v>
      </c>
      <c r="P54" s="7">
        <f t="shared" si="0"/>
        <v>285</v>
      </c>
      <c r="Q54" s="19"/>
      <c r="R54" s="7">
        <v>14</v>
      </c>
    </row>
    <row r="55" spans="1:18" s="7" customFormat="1" ht="15" customHeight="1">
      <c r="A55" s="7" t="s">
        <v>15</v>
      </c>
      <c r="B55" s="7" t="s">
        <v>122</v>
      </c>
      <c r="C55" s="7" t="s">
        <v>18</v>
      </c>
      <c r="D55" s="7" t="s">
        <v>26</v>
      </c>
      <c r="E55" s="7" t="s">
        <v>123</v>
      </c>
      <c r="F55" s="7">
        <v>16</v>
      </c>
      <c r="G55" s="7">
        <v>6</v>
      </c>
      <c r="H55" s="7">
        <v>4</v>
      </c>
      <c r="I55" s="7">
        <v>9</v>
      </c>
      <c r="J55" s="7">
        <v>21</v>
      </c>
      <c r="K55" s="7">
        <v>10</v>
      </c>
      <c r="L55" s="7">
        <v>20</v>
      </c>
      <c r="M55" s="7">
        <v>19</v>
      </c>
      <c r="N55" s="7">
        <v>13</v>
      </c>
      <c r="O55" s="7">
        <v>16</v>
      </c>
      <c r="P55" s="7">
        <f t="shared" si="0"/>
        <v>134</v>
      </c>
      <c r="Q55" s="19"/>
      <c r="R55" s="18">
        <v>13</v>
      </c>
    </row>
    <row r="56" spans="1:18" s="7" customFormat="1" ht="15" customHeight="1">
      <c r="A56" s="7" t="s">
        <v>16</v>
      </c>
      <c r="B56" s="7" t="s">
        <v>54</v>
      </c>
      <c r="C56" s="7" t="s">
        <v>18</v>
      </c>
      <c r="D56" s="7" t="s">
        <v>26</v>
      </c>
      <c r="E56" s="7" t="s">
        <v>35</v>
      </c>
      <c r="F56" s="7">
        <v>29</v>
      </c>
      <c r="G56" s="7">
        <v>12</v>
      </c>
      <c r="P56" s="7">
        <f t="shared" si="0"/>
        <v>41</v>
      </c>
      <c r="Q56" s="19"/>
      <c r="R56" s="7">
        <v>12</v>
      </c>
    </row>
    <row r="57" spans="17:23" s="7" customFormat="1" ht="15" customHeight="1">
      <c r="Q57" s="19"/>
      <c r="R57" s="18"/>
      <c r="W57" s="43"/>
    </row>
    <row r="58" spans="2:23" s="7" customFormat="1" ht="15" customHeight="1">
      <c r="B58" s="8" t="s">
        <v>107</v>
      </c>
      <c r="Q58" s="19"/>
      <c r="R58" s="18"/>
      <c r="S58" s="43"/>
      <c r="T58" s="43"/>
      <c r="U58" s="43"/>
      <c r="V58" s="43"/>
      <c r="W58" s="43"/>
    </row>
    <row r="59" spans="1:23" s="7" customFormat="1" ht="15" customHeight="1">
      <c r="A59" s="7" t="s">
        <v>8</v>
      </c>
      <c r="B59" s="7" t="s">
        <v>108</v>
      </c>
      <c r="D59" s="7" t="s">
        <v>25</v>
      </c>
      <c r="E59" s="7" t="s">
        <v>109</v>
      </c>
      <c r="F59" s="7" t="s">
        <v>110</v>
      </c>
      <c r="J59" s="7">
        <v>60</v>
      </c>
      <c r="P59" s="7">
        <f>SUM(F59:O59)</f>
        <v>60</v>
      </c>
      <c r="Q59" s="19"/>
      <c r="R59" s="18">
        <v>30</v>
      </c>
      <c r="S59" s="43"/>
      <c r="T59" s="43"/>
      <c r="U59" s="43"/>
      <c r="V59" s="43"/>
      <c r="W59" s="43"/>
    </row>
    <row r="60" spans="4:23" s="7" customFormat="1" ht="15" customHeight="1">
      <c r="D60" s="18"/>
      <c r="E60" s="18"/>
      <c r="Q60" s="19"/>
      <c r="S60" s="43"/>
      <c r="T60" s="43"/>
      <c r="U60" s="43"/>
      <c r="V60" s="43"/>
      <c r="W60" s="43"/>
    </row>
    <row r="61" spans="2:23" s="7" customFormat="1" ht="15" customHeight="1">
      <c r="B61" s="8" t="s">
        <v>41</v>
      </c>
      <c r="C61" s="8"/>
      <c r="D61" s="19"/>
      <c r="E61" s="19"/>
      <c r="Q61" s="19"/>
      <c r="R61" s="19"/>
      <c r="S61" s="43"/>
      <c r="T61" s="43"/>
      <c r="U61" s="43"/>
      <c r="V61" s="43"/>
      <c r="W61" s="43"/>
    </row>
    <row r="62" spans="1:23" s="7" customFormat="1" ht="15" customHeight="1">
      <c r="A62" s="7" t="s">
        <v>8</v>
      </c>
      <c r="B62" s="7" t="s">
        <v>21</v>
      </c>
      <c r="D62" s="19" t="s">
        <v>7</v>
      </c>
      <c r="E62" s="19" t="s">
        <v>22</v>
      </c>
      <c r="F62" s="7" t="s">
        <v>36</v>
      </c>
      <c r="J62" s="7">
        <v>105</v>
      </c>
      <c r="P62" s="7">
        <f>SUM(I62:N62)</f>
        <v>105</v>
      </c>
      <c r="Q62" s="19"/>
      <c r="R62" s="19">
        <v>30</v>
      </c>
      <c r="S62" s="43"/>
      <c r="T62" s="43"/>
      <c r="U62" s="43"/>
      <c r="V62" s="43"/>
      <c r="W62" s="43"/>
    </row>
    <row r="63" spans="4:23" s="7" customFormat="1" ht="15" customHeight="1">
      <c r="D63" s="19"/>
      <c r="E63" s="19"/>
      <c r="Q63" s="19"/>
      <c r="R63" s="19"/>
      <c r="W63" s="43"/>
    </row>
    <row r="64" spans="2:23" s="7" customFormat="1" ht="15" customHeight="1">
      <c r="B64" s="34"/>
      <c r="C64" s="34"/>
      <c r="D64" s="34"/>
      <c r="E64" s="34"/>
      <c r="F64" s="34"/>
      <c r="G64" s="34"/>
      <c r="H64" s="35" t="s">
        <v>50</v>
      </c>
      <c r="I64" s="34"/>
      <c r="J64" s="34"/>
      <c r="K64" s="34"/>
      <c r="L64" s="34"/>
      <c r="M64" s="34"/>
      <c r="N64" s="34"/>
      <c r="O64" s="34"/>
      <c r="P64" s="34"/>
      <c r="S64" s="43"/>
      <c r="T64" s="43"/>
      <c r="U64" s="43"/>
      <c r="V64" s="43"/>
      <c r="W64" s="43"/>
    </row>
    <row r="65" spans="8:23" s="34" customFormat="1" ht="18.75">
      <c r="H65" s="36" t="s">
        <v>51</v>
      </c>
      <c r="S65" s="51"/>
      <c r="T65" s="51"/>
      <c r="U65" s="51"/>
      <c r="V65" s="51"/>
      <c r="W65" s="51"/>
    </row>
    <row r="66" spans="2:23" s="34" customFormat="1" ht="18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S66" s="51"/>
      <c r="T66" s="51"/>
      <c r="U66" s="51"/>
      <c r="V66" s="51"/>
      <c r="W66" s="51"/>
    </row>
    <row r="67" spans="2:16" ht="18.75" customHeight="1">
      <c r="B67" s="44"/>
      <c r="C67" s="44"/>
      <c r="D67" s="44"/>
      <c r="E67" s="44"/>
      <c r="F67" s="44"/>
      <c r="G67" s="45" t="s">
        <v>23</v>
      </c>
      <c r="H67" s="44"/>
      <c r="I67" s="44"/>
      <c r="J67" s="44"/>
      <c r="K67" s="44"/>
      <c r="L67" s="44"/>
      <c r="M67" s="44"/>
      <c r="N67" s="44"/>
      <c r="O67" s="44"/>
      <c r="P67" s="44"/>
    </row>
    <row r="68" spans="2:23" s="44" customFormat="1" ht="13.5" customHeight="1">
      <c r="B68" s="7"/>
      <c r="C68" s="7"/>
      <c r="D68" s="7"/>
      <c r="E68" s="7"/>
      <c r="F68" s="7"/>
      <c r="G68" s="14" t="s">
        <v>76</v>
      </c>
      <c r="H68" s="7"/>
      <c r="I68" s="7"/>
      <c r="J68" s="7"/>
      <c r="K68" s="7"/>
      <c r="L68" s="7"/>
      <c r="M68" s="7"/>
      <c r="N68" s="7"/>
      <c r="O68" s="7"/>
      <c r="P68" s="7"/>
      <c r="S68" s="52"/>
      <c r="T68" s="52"/>
      <c r="U68" s="52"/>
      <c r="V68" s="52"/>
      <c r="W68" s="52"/>
    </row>
    <row r="69" spans="7:23" s="7" customFormat="1" ht="13.5" customHeight="1">
      <c r="G69" s="14" t="s">
        <v>77</v>
      </c>
      <c r="S69" s="43"/>
      <c r="T69" s="43"/>
      <c r="U69" s="43"/>
      <c r="V69" s="43"/>
      <c r="W69" s="43"/>
    </row>
    <row r="70" spans="7:23" s="7" customFormat="1" ht="13.5" customHeight="1">
      <c r="G70" s="16" t="s">
        <v>56</v>
      </c>
      <c r="J70" s="10"/>
      <c r="M70" s="10"/>
      <c r="P70" s="10"/>
      <c r="S70" s="43"/>
      <c r="T70" s="43"/>
      <c r="U70" s="43"/>
      <c r="V70" s="43"/>
      <c r="W70" s="43"/>
    </row>
    <row r="71" spans="7:23" s="7" customFormat="1" ht="13.5" customHeight="1">
      <c r="G71" s="16" t="s">
        <v>57</v>
      </c>
      <c r="J71" s="10"/>
      <c r="M71" s="10"/>
      <c r="P71" s="10"/>
      <c r="R71" s="15"/>
      <c r="S71" s="43"/>
      <c r="T71" s="43"/>
      <c r="U71" s="43"/>
      <c r="V71" s="43"/>
      <c r="W71" s="43"/>
    </row>
    <row r="72" spans="7:23" s="7" customFormat="1" ht="13.5" customHeight="1">
      <c r="G72" s="16" t="s">
        <v>58</v>
      </c>
      <c r="J72" s="10"/>
      <c r="M72" s="10"/>
      <c r="P72" s="10"/>
      <c r="R72" s="15"/>
      <c r="S72" s="43"/>
      <c r="T72" s="43"/>
      <c r="U72" s="43"/>
      <c r="V72" s="43"/>
      <c r="W72" s="43"/>
    </row>
    <row r="73" spans="7:23" s="7" customFormat="1" ht="13.5" customHeight="1">
      <c r="G73" s="20" t="s">
        <v>59</v>
      </c>
      <c r="J73" s="10"/>
      <c r="M73" s="10"/>
      <c r="P73" s="10"/>
      <c r="S73" s="43"/>
      <c r="T73" s="43"/>
      <c r="U73" s="43"/>
      <c r="V73" s="43"/>
      <c r="W73" s="43"/>
    </row>
    <row r="74" spans="2:23" s="7" customFormat="1" ht="13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S74" s="43"/>
      <c r="T74" s="43"/>
      <c r="U74" s="43"/>
      <c r="V74" s="43"/>
      <c r="W74" s="43"/>
    </row>
    <row r="75" spans="2:16" ht="13.5" customHeight="1">
      <c r="B75" s="12"/>
      <c r="C75" s="12"/>
      <c r="D75" s="12"/>
      <c r="E75" s="37"/>
      <c r="F75" s="40" t="s">
        <v>87</v>
      </c>
      <c r="G75" s="38"/>
      <c r="H75" s="39"/>
      <c r="I75" s="7"/>
      <c r="J75" s="7"/>
      <c r="K75" s="7"/>
      <c r="L75" s="7"/>
      <c r="M75" s="7"/>
      <c r="N75" s="7"/>
      <c r="O75" s="7"/>
      <c r="P75" s="7"/>
    </row>
    <row r="76" spans="1:23" s="23" customFormat="1" ht="16.5" customHeight="1">
      <c r="A76" s="12"/>
      <c r="E76" s="21"/>
      <c r="F76" s="21"/>
      <c r="G76" s="22" t="s">
        <v>78</v>
      </c>
      <c r="Q76" s="7"/>
      <c r="R76" s="12"/>
      <c r="S76" s="42"/>
      <c r="T76" s="42"/>
      <c r="U76" s="42"/>
      <c r="V76" s="46"/>
      <c r="W76" s="42"/>
    </row>
    <row r="77" spans="2:23" s="23" customFormat="1" ht="13.5" customHeight="1">
      <c r="B77" s="61"/>
      <c r="C77" s="61"/>
      <c r="D77" s="62"/>
      <c r="E77" s="63"/>
      <c r="F77" s="63"/>
      <c r="G77" s="64" t="s">
        <v>79</v>
      </c>
      <c r="H77" s="60"/>
      <c r="I77" s="60"/>
      <c r="J77" s="60"/>
      <c r="K77" s="60"/>
      <c r="L77" s="60"/>
      <c r="M77" s="60"/>
      <c r="N77" s="60"/>
      <c r="O77" s="60"/>
      <c r="P77" s="60"/>
      <c r="S77" s="42"/>
      <c r="T77" s="42"/>
      <c r="U77" s="42"/>
      <c r="V77" s="53"/>
      <c r="W77" s="42"/>
    </row>
    <row r="78" spans="1:22" s="42" customFormat="1" ht="13.5" customHeight="1">
      <c r="A78" s="60"/>
      <c r="B78" s="62"/>
      <c r="C78" s="62"/>
      <c r="D78" s="60"/>
      <c r="E78" s="63"/>
      <c r="F78" s="63"/>
      <c r="G78" s="64" t="s">
        <v>80</v>
      </c>
      <c r="H78" s="60"/>
      <c r="I78" s="60"/>
      <c r="J78" s="60"/>
      <c r="K78" s="60"/>
      <c r="L78" s="62"/>
      <c r="M78" s="60"/>
      <c r="N78" s="60"/>
      <c r="O78" s="60"/>
      <c r="P78" s="60"/>
      <c r="Q78" s="60"/>
      <c r="R78" s="60"/>
      <c r="S78" s="43"/>
      <c r="V78" s="31"/>
    </row>
    <row r="79" spans="1:22" s="42" customFormat="1" ht="13.5" customHeight="1">
      <c r="A79" s="62"/>
      <c r="B79" s="62"/>
      <c r="C79" s="62"/>
      <c r="D79" s="62"/>
      <c r="E79" s="65"/>
      <c r="F79" s="63"/>
      <c r="G79" s="64" t="s">
        <v>81</v>
      </c>
      <c r="H79" s="62"/>
      <c r="I79" s="62"/>
      <c r="J79" s="62"/>
      <c r="K79" s="62"/>
      <c r="L79" s="62"/>
      <c r="M79" s="62"/>
      <c r="N79" s="62"/>
      <c r="O79" s="62"/>
      <c r="P79" s="62"/>
      <c r="Q79" s="60"/>
      <c r="R79" s="62"/>
      <c r="V79" s="31"/>
    </row>
    <row r="80" spans="1:22" s="42" customFormat="1" ht="13.5" customHeight="1">
      <c r="A80" s="62"/>
      <c r="B80" s="60"/>
      <c r="C80" s="60"/>
      <c r="D80" s="62"/>
      <c r="E80" s="66"/>
      <c r="F80" s="63"/>
      <c r="G80" s="64" t="s">
        <v>82</v>
      </c>
      <c r="H80" s="60"/>
      <c r="I80" s="60"/>
      <c r="J80" s="60"/>
      <c r="K80" s="60"/>
      <c r="L80" s="60"/>
      <c r="M80" s="60"/>
      <c r="N80" s="60"/>
      <c r="O80" s="60"/>
      <c r="P80" s="60"/>
      <c r="Q80" s="62"/>
      <c r="R80" s="62"/>
      <c r="V80" s="31"/>
    </row>
    <row r="81" spans="1:22" s="43" customFormat="1" ht="13.5" customHeight="1">
      <c r="A81" s="60"/>
      <c r="B81" s="60"/>
      <c r="C81" s="60"/>
      <c r="D81" s="60"/>
      <c r="E81" s="63"/>
      <c r="F81" s="67"/>
      <c r="G81" s="64" t="s">
        <v>84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2"/>
      <c r="V81" s="31"/>
    </row>
    <row r="82" spans="1:22" s="43" customFormat="1" ht="13.5" customHeight="1">
      <c r="A82" s="60"/>
      <c r="B82" s="60"/>
      <c r="C82" s="60"/>
      <c r="D82" s="60"/>
      <c r="E82" s="63"/>
      <c r="F82" s="67"/>
      <c r="G82" s="64" t="s">
        <v>85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V82" s="31"/>
    </row>
    <row r="83" spans="1:22" s="43" customFormat="1" ht="13.5" customHeight="1">
      <c r="A83" s="60"/>
      <c r="B83" s="7"/>
      <c r="C83" s="7"/>
      <c r="D83" s="7"/>
      <c r="E83" s="21"/>
      <c r="F83" s="21"/>
      <c r="G83" s="22" t="s">
        <v>83</v>
      </c>
      <c r="H83" s="7"/>
      <c r="I83" s="7"/>
      <c r="J83" s="7"/>
      <c r="K83" s="7"/>
      <c r="L83" s="7"/>
      <c r="M83" s="7"/>
      <c r="N83" s="7"/>
      <c r="O83" s="7"/>
      <c r="P83" s="7"/>
      <c r="Q83" s="60"/>
      <c r="R83" s="60"/>
      <c r="V83" s="31"/>
    </row>
    <row r="84" spans="1:23" s="23" customFormat="1" ht="13.5" customHeight="1">
      <c r="A84" s="12"/>
      <c r="B84" s="7"/>
      <c r="C84" s="7"/>
      <c r="D84" s="7"/>
      <c r="E84" s="22"/>
      <c r="F84" s="2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42"/>
      <c r="T84" s="42"/>
      <c r="U84" s="42"/>
      <c r="V84" s="46"/>
      <c r="W84" s="42"/>
    </row>
    <row r="85" spans="5:23" s="7" customFormat="1" ht="19.5" customHeight="1">
      <c r="E85" s="30"/>
      <c r="F85" s="21"/>
      <c r="R85" s="12"/>
      <c r="S85" s="43"/>
      <c r="T85" s="43"/>
      <c r="U85" s="43"/>
      <c r="V85" s="31"/>
      <c r="W85" s="43"/>
    </row>
    <row r="86" spans="5:23" s="7" customFormat="1" ht="18" customHeight="1">
      <c r="E86" s="30"/>
      <c r="F86" s="24"/>
      <c r="S86" s="43"/>
      <c r="T86" s="43"/>
      <c r="U86" s="43"/>
      <c r="V86" s="31"/>
      <c r="W86" s="43"/>
    </row>
    <row r="87" spans="5:23" s="7" customFormat="1" ht="18" customHeight="1">
      <c r="E87" s="30"/>
      <c r="S87" s="43"/>
      <c r="T87" s="43"/>
      <c r="U87" s="43"/>
      <c r="V87" s="31"/>
      <c r="W87" s="43"/>
    </row>
    <row r="88" spans="5:23" s="7" customFormat="1" ht="18" customHeight="1">
      <c r="E88" s="30"/>
      <c r="S88" s="43"/>
      <c r="T88" s="43"/>
      <c r="U88" s="43"/>
      <c r="V88" s="31"/>
      <c r="W88" s="43"/>
    </row>
    <row r="89" spans="1:23" s="19" customFormat="1" ht="18" customHeight="1">
      <c r="A89" s="12"/>
      <c r="D89" s="7"/>
      <c r="E89" s="30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7"/>
      <c r="R89" s="7"/>
      <c r="S89" s="42"/>
      <c r="T89" s="42"/>
      <c r="U89" s="42"/>
      <c r="V89" s="24"/>
      <c r="W89" s="42"/>
    </row>
    <row r="90" spans="1:23" s="23" customFormat="1" ht="18" customHeight="1">
      <c r="A90" s="19"/>
      <c r="E90" s="30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7"/>
      <c r="R90" s="12"/>
      <c r="S90" s="42"/>
      <c r="T90" s="42"/>
      <c r="U90" s="42"/>
      <c r="V90" s="46"/>
      <c r="W90" s="42"/>
    </row>
    <row r="91" spans="1:23" s="12" customFormat="1" ht="13.5" customHeight="1">
      <c r="A91" s="23"/>
      <c r="E91" s="22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7"/>
      <c r="R91" s="7"/>
      <c r="S91" s="42"/>
      <c r="T91" s="42"/>
      <c r="U91" s="42"/>
      <c r="V91" s="42"/>
      <c r="W91" s="42"/>
    </row>
    <row r="92" spans="2:23" s="12" customFormat="1" ht="13.5" customHeight="1">
      <c r="B92"/>
      <c r="C92"/>
      <c r="D92"/>
      <c r="E92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42"/>
      <c r="T92" s="42"/>
      <c r="U92" s="42"/>
      <c r="V92" s="42"/>
      <c r="W92" s="42"/>
    </row>
    <row r="93" spans="17:69" ht="13.5" customHeight="1">
      <c r="Q93" s="7"/>
      <c r="R93" s="7"/>
      <c r="S93" s="54"/>
      <c r="T93" s="54"/>
      <c r="U93" s="54"/>
      <c r="V93" s="54"/>
      <c r="W93" s="54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</row>
    <row r="94" spans="2:69" ht="12.75">
      <c r="B94" s="7"/>
      <c r="C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S94" s="54"/>
      <c r="T94" s="54"/>
      <c r="U94" s="54"/>
      <c r="V94" s="54"/>
      <c r="W94" s="54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</row>
    <row r="95" spans="19:69" s="7" customFormat="1" ht="13.5" customHeight="1">
      <c r="S95" s="55"/>
      <c r="T95" s="55"/>
      <c r="U95" s="55"/>
      <c r="V95" s="55"/>
      <c r="W95" s="55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2:69" s="7" customFormat="1" ht="13.5" customHeight="1">
      <c r="B96"/>
      <c r="C96"/>
      <c r="E96"/>
      <c r="R96"/>
      <c r="S96" s="55"/>
      <c r="T96" s="55"/>
      <c r="U96" s="55"/>
      <c r="V96" s="55"/>
      <c r="W96" s="55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6:69" ht="13.5" customHeight="1"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54"/>
      <c r="T97" s="54"/>
      <c r="U97" s="54"/>
      <c r="V97" s="54"/>
      <c r="W97" s="54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</row>
    <row r="98" spans="2:69" ht="13.5" customHeight="1">
      <c r="B98" s="7"/>
      <c r="C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54"/>
      <c r="T98" s="54"/>
      <c r="U98" s="54"/>
      <c r="V98" s="54"/>
      <c r="W98" s="54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</row>
    <row r="99" spans="1:23" s="2" customFormat="1" ht="13.5" customHeight="1">
      <c r="A99" s="7"/>
      <c r="B99"/>
      <c r="C99"/>
      <c r="D99" s="7"/>
      <c r="E99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43"/>
      <c r="T99" s="56"/>
      <c r="U99" s="56"/>
      <c r="V99" s="56"/>
      <c r="W99" s="56"/>
    </row>
    <row r="100" spans="6:18" ht="13.5" customHeight="1"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6:18" ht="13.5" customHeight="1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6:17" ht="13.5" customHeight="1"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ht="13.5" customHeight="1">
      <c r="Q103" s="7"/>
    </row>
    <row r="104" spans="6:17" ht="13.5" customHeight="1"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6:17" ht="13.5" customHeight="1"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ht="13.5" customHeight="1">
      <c r="Q106" s="7"/>
    </row>
    <row r="107" spans="2:16" ht="12.75">
      <c r="B107" s="7"/>
      <c r="C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9:23" s="7" customFormat="1" ht="13.5" customHeight="1">
      <c r="S108" s="43"/>
      <c r="T108" s="43"/>
      <c r="U108" s="43"/>
      <c r="V108" s="43"/>
      <c r="W108" s="43"/>
    </row>
    <row r="109" spans="1:23" s="2" customFormat="1" ht="13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43"/>
      <c r="T109" s="56"/>
      <c r="U109" s="56"/>
      <c r="V109" s="56"/>
      <c r="W109" s="56"/>
    </row>
    <row r="110" spans="4:18" ht="13.5" customHeight="1">
      <c r="D110" s="7"/>
      <c r="Q110" s="7"/>
      <c r="R110" s="7"/>
    </row>
    <row r="124" ht="13.5" customHeight="1">
      <c r="Q124" s="7"/>
    </row>
    <row r="125" ht="13.5" customHeight="1">
      <c r="Q125" s="7"/>
    </row>
    <row r="126" ht="13.5" customHeight="1">
      <c r="Q126" s="7"/>
    </row>
    <row r="127" ht="13.5" customHeight="1">
      <c r="Q127" s="7"/>
    </row>
    <row r="128" ht="13.5" customHeight="1">
      <c r="R128" s="7"/>
    </row>
    <row r="135" ht="13.5" customHeight="1">
      <c r="Q135" s="7"/>
    </row>
    <row r="136" ht="13.5" customHeight="1">
      <c r="Q136" s="7"/>
    </row>
    <row r="137" ht="13.5" customHeight="1">
      <c r="Q137" s="7"/>
    </row>
    <row r="138" ht="13.5" customHeight="1">
      <c r="Q138" s="7"/>
    </row>
    <row r="139" ht="13.5" customHeight="1">
      <c r="Q139" s="7"/>
    </row>
    <row r="140" ht="13.5" customHeight="1">
      <c r="Q140" s="7"/>
    </row>
    <row r="141" ht="15" customHeight="1">
      <c r="Q141" s="7"/>
    </row>
    <row r="142" ht="15" customHeight="1">
      <c r="Q142" s="7"/>
    </row>
    <row r="143" ht="15" customHeight="1">
      <c r="Q143" s="7"/>
    </row>
    <row r="144" ht="15" customHeight="1">
      <c r="Q144" s="7"/>
    </row>
    <row r="145" ht="15" customHeight="1">
      <c r="Q145" s="7"/>
    </row>
    <row r="146" ht="15" customHeight="1">
      <c r="Q146" s="7"/>
    </row>
    <row r="147" ht="15" customHeight="1">
      <c r="Q147" s="7"/>
    </row>
    <row r="148" ht="15" customHeight="1">
      <c r="Q148" s="7"/>
    </row>
    <row r="149" ht="15" customHeight="1">
      <c r="Q149" s="7"/>
    </row>
    <row r="150" ht="15" customHeight="1">
      <c r="Q150" s="7"/>
    </row>
    <row r="151" ht="15" customHeight="1">
      <c r="Q151" s="7"/>
    </row>
    <row r="152" ht="15" customHeight="1">
      <c r="Q152" s="7"/>
    </row>
    <row r="153" ht="15" customHeight="1">
      <c r="Q153" s="7"/>
    </row>
    <row r="154" ht="15" customHeight="1">
      <c r="Q154" s="7"/>
    </row>
    <row r="155" ht="15" customHeight="1">
      <c r="Q155" s="7"/>
    </row>
    <row r="156" ht="15" customHeight="1">
      <c r="Q156" s="7"/>
    </row>
    <row r="157" ht="15" customHeight="1">
      <c r="Q157" s="7"/>
    </row>
    <row r="158" ht="15" customHeight="1">
      <c r="Q158" s="7"/>
    </row>
    <row r="159" ht="15" customHeight="1">
      <c r="Q159" s="7"/>
    </row>
    <row r="160" ht="15" customHeight="1">
      <c r="Q160" s="7"/>
    </row>
    <row r="161" ht="15" customHeight="1">
      <c r="Q161" s="7"/>
    </row>
    <row r="162" ht="15" customHeight="1">
      <c r="Q162" s="7"/>
    </row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</sheetData>
  <printOptions/>
  <pageMargins left="0.4330708661417323" right="0.4330708661417323" top="0.4724409448818898" bottom="0.5511811023622047" header="0.31496062992125984" footer="0.31496062992125984"/>
  <pageSetup horizontalDpi="300" verticalDpi="300" orientation="portrait" paperSize="9" r:id="rId4"/>
  <headerFooter alignWithMargins="0">
    <oddFooter>&amp;C&amp;A   - &amp;P -</oddFooter>
  </headerFooter>
  <drawing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2007-10-02T13:52:10Z</cp:lastPrinted>
  <dcterms:created xsi:type="dcterms:W3CDTF">2002-01-18T11:46:41Z</dcterms:created>
  <dcterms:modified xsi:type="dcterms:W3CDTF">2007-10-02T17:44:31Z</dcterms:modified>
  <cp:category/>
  <cp:version/>
  <cp:contentType/>
  <cp:contentStatus/>
</cp:coreProperties>
</file>