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<sst xmlns="http://schemas.openxmlformats.org/spreadsheetml/2006/main" count="665" uniqueCount="335">
  <si>
    <t xml:space="preserve"> </t>
  </si>
  <si>
    <t>Ředitel</t>
  </si>
  <si>
    <t>Jury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</si>
  <si>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</si>
  <si>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</si>
  <si>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</si>
  <si>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</si>
  <si>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</si>
  <si>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</si>
  <si>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</si>
  <si>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Chudoba Michal ing.</t>
  </si>
  <si>
    <t>74 - 122</t>
  </si>
  <si>
    <t>1.</t>
  </si>
  <si>
    <t>3.</t>
  </si>
  <si>
    <t>4.</t>
  </si>
  <si>
    <t>5.</t>
  </si>
  <si>
    <t>9.</t>
  </si>
  <si>
    <t>10.</t>
  </si>
  <si>
    <t>11.</t>
  </si>
  <si>
    <t>Černá Alena</t>
  </si>
  <si>
    <t>Kladno</t>
  </si>
  <si>
    <t>215 - 52</t>
  </si>
  <si>
    <t>Mikulášovice</t>
  </si>
  <si>
    <t>kategorie A3</t>
  </si>
  <si>
    <t>Paťha Lubomír</t>
  </si>
  <si>
    <t>j</t>
  </si>
  <si>
    <t>kategorie F1H</t>
  </si>
  <si>
    <t>Pyšely</t>
  </si>
  <si>
    <t>Belo Eugen</t>
  </si>
  <si>
    <t>Varnsdorf</t>
  </si>
  <si>
    <t>44 - 12</t>
  </si>
  <si>
    <t>Sazená</t>
  </si>
  <si>
    <t>Dvořák Pavel</t>
  </si>
  <si>
    <t>74 - 4</t>
  </si>
  <si>
    <t>Rychnovský Zdeněk</t>
  </si>
  <si>
    <t>74 - 22</t>
  </si>
  <si>
    <t>Pátek Čeněk</t>
  </si>
  <si>
    <t>74 - 112</t>
  </si>
  <si>
    <t>Pergler Vladimír</t>
  </si>
  <si>
    <t>74 - 129</t>
  </si>
  <si>
    <t>Bodování umístění PI - ligy - platí pro všechny kategorie</t>
  </si>
  <si>
    <t xml:space="preserve">Z pěti základních kol se započítavájí čtyři lepší umístění, soutěž šestého kola je veřejná, </t>
  </si>
  <si>
    <t>14.</t>
  </si>
  <si>
    <t>15.</t>
  </si>
  <si>
    <t>16.</t>
  </si>
  <si>
    <t>18.</t>
  </si>
  <si>
    <t>20.</t>
  </si>
  <si>
    <t>sž</t>
  </si>
  <si>
    <t>Slaný</t>
  </si>
  <si>
    <t>Pondělíček  Jaroslav</t>
  </si>
  <si>
    <t>Bílina</t>
  </si>
  <si>
    <t>494 - 8</t>
  </si>
  <si>
    <t>Keliš  Pavel</t>
  </si>
  <si>
    <t>85 -  42</t>
  </si>
  <si>
    <t>496 - 5</t>
  </si>
  <si>
    <t>Werthanová  Marie</t>
  </si>
  <si>
    <t>494 - 18</t>
  </si>
  <si>
    <t>Civín  Václav</t>
  </si>
  <si>
    <t>85 - 69</t>
  </si>
  <si>
    <t>494 - 20</t>
  </si>
  <si>
    <t>Nečásek Pavel</t>
  </si>
  <si>
    <t>M.Boleslav</t>
  </si>
  <si>
    <t>54 - 55</t>
  </si>
  <si>
    <t>Nečásek Jakub</t>
  </si>
  <si>
    <t>54 - 56</t>
  </si>
  <si>
    <t>Nová Paka</t>
  </si>
  <si>
    <t>210 - 12</t>
  </si>
  <si>
    <t>H.Branná</t>
  </si>
  <si>
    <t>Roudnice II</t>
  </si>
  <si>
    <t>Matura Petr ing.</t>
  </si>
  <si>
    <t>74 - 121</t>
  </si>
  <si>
    <t>Asistenti</t>
  </si>
  <si>
    <t>mž</t>
  </si>
  <si>
    <t>Hanušová Ivana</t>
  </si>
  <si>
    <t>M.Hradiště</t>
  </si>
  <si>
    <t>Kulich Ivo</t>
  </si>
  <si>
    <t>293 - 4</t>
  </si>
  <si>
    <t>Spálený Jan</t>
  </si>
  <si>
    <t>384 - 1</t>
  </si>
  <si>
    <t>Crha Ivan</t>
  </si>
  <si>
    <t>Lomnice n.P.</t>
  </si>
  <si>
    <t>331 - 1</t>
  </si>
  <si>
    <t>Brych Aleš</t>
  </si>
  <si>
    <t>210 - 44</t>
  </si>
  <si>
    <t>Sutr Matěj</t>
  </si>
  <si>
    <t>494 - 21</t>
  </si>
  <si>
    <t>Cholava Jan</t>
  </si>
  <si>
    <t>494 - 2</t>
  </si>
  <si>
    <t>Vobořil Milan</t>
  </si>
  <si>
    <t>494 - 4</t>
  </si>
  <si>
    <t>Sutr Lubor</t>
  </si>
  <si>
    <t>Skokan Jaroslav</t>
  </si>
  <si>
    <t>Terezín</t>
  </si>
  <si>
    <t>418 - 26</t>
  </si>
  <si>
    <t>SMČR</t>
  </si>
  <si>
    <t>0 - 261</t>
  </si>
  <si>
    <t>Flanderka Vladimír</t>
  </si>
  <si>
    <t>335 - 300</t>
  </si>
  <si>
    <t>Bejček Václav</t>
  </si>
  <si>
    <t>0 - 141</t>
  </si>
  <si>
    <t>Formánek Pavel</t>
  </si>
  <si>
    <t>44 - 8</t>
  </si>
  <si>
    <t>Hofmann Zdeněk</t>
  </si>
  <si>
    <t>Bejček Pavel</t>
  </si>
  <si>
    <t>0 - 142</t>
  </si>
  <si>
    <t>Bejček Milan</t>
  </si>
  <si>
    <t>0 - 235</t>
  </si>
  <si>
    <t>Janda Pavel</t>
  </si>
  <si>
    <t>74 - 140</t>
  </si>
  <si>
    <t>Bartík Josef ing.</t>
  </si>
  <si>
    <t>44 - 26</t>
  </si>
  <si>
    <t>Mezihorák Martin</t>
  </si>
  <si>
    <t>74 - 136</t>
  </si>
  <si>
    <t>Vrabec Jaroslav</t>
  </si>
  <si>
    <t xml:space="preserve">Hořice  </t>
  </si>
  <si>
    <t>232 - 20</t>
  </si>
  <si>
    <t>232 - 16</t>
  </si>
  <si>
    <t>Tichý František</t>
  </si>
  <si>
    <t>85 - 17</t>
  </si>
  <si>
    <t>Mělník</t>
  </si>
  <si>
    <t>56 - 50</t>
  </si>
  <si>
    <t>Korous Jakub</t>
  </si>
  <si>
    <t xml:space="preserve">494 - </t>
  </si>
  <si>
    <t>Ponížil Patrik</t>
  </si>
  <si>
    <t>494 - 24</t>
  </si>
  <si>
    <t>Pondělíček Tomáš</t>
  </si>
  <si>
    <t>Pondělíček Jaroslav</t>
  </si>
  <si>
    <t xml:space="preserve">  </t>
  </si>
  <si>
    <t>496 - 2</t>
  </si>
  <si>
    <t>Znamenáček Martin</t>
  </si>
  <si>
    <t>494 - 13</t>
  </si>
  <si>
    <t>Bártík Josef ing.</t>
  </si>
  <si>
    <t xml:space="preserve">Buček Jiří </t>
  </si>
  <si>
    <t xml:space="preserve">Hořice </t>
  </si>
  <si>
    <t>496 - 3</t>
  </si>
  <si>
    <t>Klik Jan st.</t>
  </si>
  <si>
    <t>0 - 260</t>
  </si>
  <si>
    <t>Klik Jan ml.</t>
  </si>
  <si>
    <t>Paťha Pavel st.</t>
  </si>
  <si>
    <t>Paťha Pavel ml.</t>
  </si>
  <si>
    <t>494 - 22</t>
  </si>
  <si>
    <t xml:space="preserve"> Bartákova 37, 140 00 Praha 4,  tel. 241731510</t>
  </si>
  <si>
    <t xml:space="preserve">                  Hobby  centrum  </t>
  </si>
  <si>
    <t>PI * liga 2003 * 15. ročník</t>
  </si>
  <si>
    <t>Sponzoři</t>
  </si>
  <si>
    <t>Bednář Ladislav</t>
  </si>
  <si>
    <t>69 - 2</t>
  </si>
  <si>
    <t>Faja Kamil</t>
  </si>
  <si>
    <t>54 - 32</t>
  </si>
  <si>
    <t>Koleszár Václav</t>
  </si>
  <si>
    <t>Stochov</t>
  </si>
  <si>
    <t>207 - 19</t>
  </si>
  <si>
    <t>Kmec Libor</t>
  </si>
  <si>
    <t>207 - 16</t>
  </si>
  <si>
    <t>Kodad Martin</t>
  </si>
  <si>
    <t>85 -  7</t>
  </si>
  <si>
    <t>Ibehej Dušan</t>
  </si>
  <si>
    <t>Holýšov</t>
  </si>
  <si>
    <t>237 - 7</t>
  </si>
  <si>
    <t>přepočet</t>
  </si>
  <si>
    <t>Šimůnek Petr</t>
  </si>
  <si>
    <t>74 - 132</t>
  </si>
  <si>
    <t>335-1</t>
  </si>
  <si>
    <t>Jiránek Václav</t>
  </si>
  <si>
    <t>0 - 111</t>
  </si>
  <si>
    <t>Studený Rudolf</t>
  </si>
  <si>
    <t>44 - 18</t>
  </si>
  <si>
    <t>494 - 27</t>
  </si>
  <si>
    <t>Křížek Pavel Ing.</t>
  </si>
  <si>
    <t>N.Paka</t>
  </si>
  <si>
    <t>Aurikel</t>
  </si>
  <si>
    <t>Seveřan</t>
  </si>
  <si>
    <t>Šebánek Ivan ing.</t>
  </si>
  <si>
    <t>XL-56</t>
  </si>
  <si>
    <t>Loudálek</t>
  </si>
  <si>
    <t>Stomper</t>
  </si>
  <si>
    <t>85 - 7</t>
  </si>
  <si>
    <t>Zličín</t>
  </si>
  <si>
    <t>Káča 1</t>
  </si>
  <si>
    <t>2.kolo</t>
  </si>
  <si>
    <t>29.3.2003.</t>
  </si>
  <si>
    <t>Le   169, 538</t>
  </si>
  <si>
    <t>Ing. P. Matura</t>
  </si>
  <si>
    <t>A. Tvarůžka, R. Kalandra, O. Krucký</t>
  </si>
  <si>
    <t>F. Mařík, F. Šnaidar, V. Bartíková, L. Sucharda, M. Soukup, R. Metz</t>
  </si>
  <si>
    <t xml:space="preserve"> Ing. M.Chudoba, A.Tvarůžka</t>
  </si>
  <si>
    <t>Šimek Daniel</t>
  </si>
  <si>
    <t>Sez.Ústí</t>
  </si>
  <si>
    <t>222-17</t>
  </si>
  <si>
    <t>Pekárek Vojtěch</t>
  </si>
  <si>
    <t>85 - 43</t>
  </si>
  <si>
    <t>Pekárek Karel</t>
  </si>
  <si>
    <t>85 - 46</t>
  </si>
  <si>
    <t>Kvaizar Martin</t>
  </si>
  <si>
    <t>54 - 54</t>
  </si>
  <si>
    <t>Piskač Marek</t>
  </si>
  <si>
    <t>Vilémov</t>
  </si>
  <si>
    <t>46 -</t>
  </si>
  <si>
    <t>46 - 2</t>
  </si>
  <si>
    <t>Bubela Čeněk</t>
  </si>
  <si>
    <t xml:space="preserve">46 - </t>
  </si>
  <si>
    <t>Sluťák Tomáš</t>
  </si>
  <si>
    <t>Sluťák Lukáš</t>
  </si>
  <si>
    <t>Jehlička Vojtěch</t>
  </si>
  <si>
    <t>46 - 20</t>
  </si>
  <si>
    <t>23.</t>
  </si>
  <si>
    <t>Novotný Ladislav</t>
  </si>
  <si>
    <t>69 - 17</t>
  </si>
  <si>
    <t>Klíma Miloslav</t>
  </si>
  <si>
    <t>293 - 1</t>
  </si>
  <si>
    <t>Lhota Jaroslav</t>
  </si>
  <si>
    <t>69 - 73</t>
  </si>
  <si>
    <t>Kudera Ivan</t>
  </si>
  <si>
    <t>Lomnice</t>
  </si>
  <si>
    <t>280 - 32</t>
  </si>
  <si>
    <t>Metlička Jáchym</t>
  </si>
  <si>
    <t>Černošice</t>
  </si>
  <si>
    <t>14 -</t>
  </si>
  <si>
    <t>Kudera Jan</t>
  </si>
  <si>
    <t>280 - 31</t>
  </si>
  <si>
    <t>Polášek Jan</t>
  </si>
  <si>
    <t>Podhola Ondřej</t>
  </si>
  <si>
    <t>Slesinger Tomáš</t>
  </si>
  <si>
    <t>Grosman Karel</t>
  </si>
  <si>
    <t>69 - 10</t>
  </si>
  <si>
    <t>Fojt Tomáš</t>
  </si>
  <si>
    <t>Čihák Tomáš</t>
  </si>
  <si>
    <t>Mašek Václav</t>
  </si>
  <si>
    <t>Lampa Ondřej</t>
  </si>
  <si>
    <t>46 - 10</t>
  </si>
  <si>
    <t>Jehlička Jakub</t>
  </si>
  <si>
    <t>46 - 21</t>
  </si>
  <si>
    <t>25.</t>
  </si>
  <si>
    <t>Haase Jiří</t>
  </si>
  <si>
    <t>Trepeš František</t>
  </si>
  <si>
    <t>74 - 141</t>
  </si>
  <si>
    <t>Chudoba Jan</t>
  </si>
  <si>
    <t>Baďura Milan</t>
  </si>
  <si>
    <t>Roudnice I</t>
  </si>
  <si>
    <t>204 - 1</t>
  </si>
  <si>
    <t>Dudáček Zdeněk</t>
  </si>
  <si>
    <t>494 - 3</t>
  </si>
  <si>
    <t>Křivánek Vlastimil</t>
  </si>
  <si>
    <t>494 - 1</t>
  </si>
  <si>
    <t>27.</t>
  </si>
  <si>
    <t>Jinda Milan</t>
  </si>
  <si>
    <t>74 - 154</t>
  </si>
  <si>
    <t>24.</t>
  </si>
  <si>
    <t>Spálená Eva</t>
  </si>
  <si>
    <t>384 - 2</t>
  </si>
  <si>
    <t>Hofmann Jan</t>
  </si>
  <si>
    <t>335 - 114</t>
  </si>
  <si>
    <t>Pařík Milan Ing.</t>
  </si>
  <si>
    <t>74 - 16</t>
  </si>
  <si>
    <t>335 - 124</t>
  </si>
  <si>
    <t>Malásek Miloslav</t>
  </si>
  <si>
    <t>74 - 147</t>
  </si>
  <si>
    <t>Drnec Jaroslav Ing.</t>
  </si>
  <si>
    <t>74 - 47</t>
  </si>
  <si>
    <t>Holeček Vladimír</t>
  </si>
  <si>
    <t>44 - 5</t>
  </si>
  <si>
    <t>Jecha Bohumil</t>
  </si>
  <si>
    <t>44 -</t>
  </si>
  <si>
    <t>Prokop Ladislav</t>
  </si>
  <si>
    <t>156 - 22</t>
  </si>
  <si>
    <t>Hartl Martin</t>
  </si>
  <si>
    <t>156 - 11</t>
  </si>
  <si>
    <t>Sinkule Vladimír</t>
  </si>
  <si>
    <t>Most</t>
  </si>
  <si>
    <t>226 - 3</t>
  </si>
  <si>
    <t>Zacharda Jakub</t>
  </si>
  <si>
    <t>Hartign Tomáš</t>
  </si>
  <si>
    <t>418 - 31</t>
  </si>
  <si>
    <t>Zitková Iva</t>
  </si>
  <si>
    <t>Křešice</t>
  </si>
  <si>
    <t>247 - 17</t>
  </si>
  <si>
    <t>Eichler Daniel</t>
  </si>
  <si>
    <t xml:space="preserve">418 - </t>
  </si>
  <si>
    <t>Pilný Martin</t>
  </si>
  <si>
    <t>494 - 16</t>
  </si>
  <si>
    <t>Pilný Jaroslav</t>
  </si>
  <si>
    <t>494 - 17</t>
  </si>
  <si>
    <t>Jindřich Luboš</t>
  </si>
  <si>
    <t>226 - 14</t>
  </si>
  <si>
    <t>226 - 7</t>
  </si>
  <si>
    <t>215 -</t>
  </si>
  <si>
    <t>Klíma Petr</t>
  </si>
  <si>
    <t>Maršálek Tomáš</t>
  </si>
  <si>
    <t>74 - 9</t>
  </si>
  <si>
    <t>Frišons Josef</t>
  </si>
  <si>
    <t>247 - 1</t>
  </si>
  <si>
    <t>Bartík Josef Ing.</t>
  </si>
  <si>
    <t>Michna Michal</t>
  </si>
  <si>
    <t>247 - 15</t>
  </si>
  <si>
    <t>Sluťák Milan</t>
  </si>
  <si>
    <t>14 - 122</t>
  </si>
  <si>
    <t>Horák Milan</t>
  </si>
  <si>
    <t>Horák Robert</t>
  </si>
  <si>
    <t>A2 - 52</t>
  </si>
  <si>
    <t>Káča - 2</t>
  </si>
  <si>
    <t>Vážka</t>
  </si>
  <si>
    <t>Super Neptum</t>
  </si>
  <si>
    <t>Copland 1936</t>
  </si>
  <si>
    <t>J.Hrbek 1929</t>
  </si>
  <si>
    <t>Sluka</t>
  </si>
  <si>
    <t>Hájek Josef</t>
  </si>
  <si>
    <t>Děčín</t>
  </si>
  <si>
    <t>295 - 8</t>
  </si>
  <si>
    <t>GX - 46</t>
  </si>
  <si>
    <t>Vodička Jan</t>
  </si>
  <si>
    <t>Stupice</t>
  </si>
  <si>
    <t>Korda 39</t>
  </si>
  <si>
    <t>Rous Marek</t>
  </si>
  <si>
    <t>Playboy</t>
  </si>
  <si>
    <t>Jiráský Jaroslav Ing.</t>
  </si>
  <si>
    <t>156 - 14</t>
  </si>
  <si>
    <t>Tiger rag</t>
  </si>
  <si>
    <t>po které nasleduje vyhlášení výsledků 15. Ročníku PI - ligy.</t>
  </si>
  <si>
    <t>1. - 30b  2. - 25b  3. - 21b  4. - 18b  5. - 16b  6. - 15b  7. - 14b  8. - 13b  9. - 12b  10. - 11b  11. - 10b  12. - 9b</t>
  </si>
  <si>
    <t>13. - 8b  14. - 7b  15. - 6b  16. - 5b  17. - 4b  18. - 3b  19. - 2b  20. - 1b</t>
  </si>
  <si>
    <t>umístění - body</t>
  </si>
  <si>
    <t>Jasno, teplota  12 až 20 °C, vítr 1 - 2 m/sec.</t>
  </si>
  <si>
    <t>kategorie F1A</t>
  </si>
  <si>
    <t>kategorie F1A - N</t>
  </si>
  <si>
    <t>kategorie P30</t>
  </si>
  <si>
    <t>kategorie F1G</t>
  </si>
  <si>
    <t>kategorie F1B</t>
  </si>
  <si>
    <t>kategorie H - mladší a starší žáci</t>
  </si>
  <si>
    <t>kategorie H - junioři+senioři</t>
  </si>
  <si>
    <t>kategorie A1 - historické</t>
  </si>
  <si>
    <t>kategorie A2 - historické</t>
  </si>
  <si>
    <t>kategorie B1 - historické</t>
  </si>
  <si>
    <t>kategorie B2 - historické</t>
  </si>
  <si>
    <t>kategorie C - historické</t>
  </si>
  <si>
    <t>Bůbela Zdeněk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</si>
</sst>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u val="single"/>
      <sz val="10"/>
      <color indexed="12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371"/>
  <sheetViews>
    <sheetView tabSelected="1" workbookViewId="0" topLeftCell="A21">
      <selection activeCell="B35" sqref="B35"/>
    </sheetView>
  </sheetViews>
  <sheetFormatPr defaultColWidth="9.00390625" defaultRowHeight="12.75"/>
  <cols>
    <col min="1" max="1" width="3.125" style="0" customWidth="1"/>
    <col min="2" max="2" width="18.875" style="0" customWidth="1"/>
    <col min="3" max="3" width="3.125" style="0" customWidth="1"/>
    <col min="4" max="4" width="12.375" style="0" customWidth="1"/>
    <col min="5" max="5" width="8.125" style="0" customWidth="1"/>
    <col min="6" max="15" width="3.875" style="0" customWidth="1"/>
    <col min="16" max="16" width="5.375" style="0" customWidth="1"/>
    <col min="17" max="17" width="7.50390625" style="0" customWidth="1"/>
    <col min="18" max="18" width="5.00390625" style="0" customWidth="1"/>
  </cols>
  <sheetData>
    <row r="2" spans="4:7" ht="12.75">
      <c r="D2" s="7" t="s">
        <v>142</v>
      </c>
      <c r="G2" s="7" t="s">
        <v>141</v>
      </c>
    </row>
    <row r="3" spans="1:7" s="1" customFormat="1" ht="38.25" customHeight="1">
      <c r="A3" s="5"/>
      <c r="D3" s="4" t="s">
        <v>143</v>
      </c>
      <c r="G3" s="4"/>
    </row>
    <row r="4" spans="4:12" s="3" customFormat="1" ht="28.5" customHeight="1">
      <c r="D4" s="6"/>
      <c r="F4" s="6"/>
      <c r="L4" s="1" t="s">
        <v>179</v>
      </c>
    </row>
    <row r="5" spans="2:4" s="7" customFormat="1" ht="12.75">
      <c r="B5" s="7" t="s">
        <v>1</v>
      </c>
      <c r="D5" s="7" t="s">
        <v>182</v>
      </c>
    </row>
    <row r="6" spans="2:4" s="7" customFormat="1" ht="12.75">
      <c r="B6" s="7" t="s">
        <v>2</v>
      </c>
      <c r="D6" s="7" t="s">
        <v>183</v>
      </c>
    </row>
    <row r="7" spans="2:4" s="7" customFormat="1" ht="12.75">
      <c r="B7" s="7" t="s">
        <v>71</v>
      </c>
      <c r="D7" s="7" t="s">
        <v>184</v>
      </c>
    </row>
    <row r="8" spans="2:4" s="7" customFormat="1" ht="13.5" customHeight="1">
      <c r="B8" s="7" t="s">
        <v>3</v>
      </c>
      <c r="D8" s="7" t="s">
        <v>31</v>
      </c>
    </row>
    <row r="9" spans="2:4" s="7" customFormat="1" ht="12.75">
      <c r="B9" s="7" t="s">
        <v>5</v>
      </c>
      <c r="D9" s="7" t="s">
        <v>181</v>
      </c>
    </row>
    <row r="10" spans="2:4" s="7" customFormat="1" ht="12.75">
      <c r="B10" s="7" t="s">
        <v>4</v>
      </c>
      <c r="D10" s="10" t="s">
        <v>180</v>
      </c>
    </row>
    <row r="11" spans="2:4" s="7" customFormat="1" ht="12.75">
      <c r="B11" s="7" t="s">
        <v>6</v>
      </c>
      <c r="D11" s="7" t="s">
        <v>321</v>
      </c>
    </row>
    <row r="12" spans="1:4" ht="12.75">
      <c r="A12" s="9"/>
      <c r="B12" s="9" t="s">
        <v>144</v>
      </c>
      <c r="D12" t="s">
        <v>185</v>
      </c>
    </row>
    <row r="13" spans="1:3" ht="36" customHeight="1">
      <c r="A13" s="1" t="s">
        <v>0</v>
      </c>
      <c r="B13" s="1" t="s">
        <v>7</v>
      </c>
      <c r="C13" s="1"/>
    </row>
    <row r="14" spans="2:18" ht="13.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7"/>
    </row>
    <row r="15" spans="2:3" s="7" customFormat="1" ht="13.5" customHeight="1">
      <c r="B15" s="8" t="s">
        <v>23</v>
      </c>
      <c r="C15" s="8"/>
    </row>
    <row r="16" spans="1:18" ht="13.5" customHeight="1">
      <c r="A16" t="s">
        <v>12</v>
      </c>
      <c r="B16" t="s">
        <v>145</v>
      </c>
      <c r="D16" t="s">
        <v>67</v>
      </c>
      <c r="E16" t="s">
        <v>146</v>
      </c>
      <c r="J16">
        <v>300</v>
      </c>
      <c r="L16">
        <v>121</v>
      </c>
      <c r="R16">
        <v>30</v>
      </c>
    </row>
    <row r="17" spans="2:18" ht="13.5" customHeight="1">
      <c r="B17" t="s">
        <v>63</v>
      </c>
      <c r="C17" t="s">
        <v>47</v>
      </c>
      <c r="D17" t="s">
        <v>61</v>
      </c>
      <c r="E17" t="s">
        <v>64</v>
      </c>
      <c r="J17">
        <v>300</v>
      </c>
      <c r="L17">
        <v>92</v>
      </c>
      <c r="P17" s="7"/>
      <c r="R17">
        <v>25</v>
      </c>
    </row>
    <row r="18" spans="2:18" ht="12.75">
      <c r="B18" t="s">
        <v>149</v>
      </c>
      <c r="D18" t="s">
        <v>150</v>
      </c>
      <c r="E18" t="s">
        <v>151</v>
      </c>
      <c r="F18" s="7"/>
      <c r="G18" s="7"/>
      <c r="H18" s="7"/>
      <c r="I18" s="7"/>
      <c r="J18" s="7">
        <v>300</v>
      </c>
      <c r="K18" s="7"/>
      <c r="L18" s="7">
        <v>72</v>
      </c>
      <c r="M18" s="7"/>
      <c r="N18" s="7"/>
      <c r="O18" s="7"/>
      <c r="P18" s="7"/>
      <c r="R18" s="7">
        <v>21</v>
      </c>
    </row>
    <row r="19" spans="2:18" ht="12.75">
      <c r="B19" t="s">
        <v>186</v>
      </c>
      <c r="C19" t="s">
        <v>25</v>
      </c>
      <c r="D19" t="s">
        <v>187</v>
      </c>
      <c r="E19" t="s">
        <v>188</v>
      </c>
      <c r="J19">
        <v>300</v>
      </c>
      <c r="L19">
        <v>71</v>
      </c>
      <c r="R19">
        <v>18</v>
      </c>
    </row>
    <row r="20" spans="1:19" s="2" customFormat="1" ht="13.5" customHeight="1">
      <c r="A20" s="7" t="s">
        <v>15</v>
      </c>
      <c r="B20" s="7" t="s">
        <v>24</v>
      </c>
      <c r="C20" s="7"/>
      <c r="D20" s="7" t="s">
        <v>22</v>
      </c>
      <c r="E20" s="7" t="s">
        <v>128</v>
      </c>
      <c r="G20" s="7"/>
      <c r="J20" s="7">
        <v>300</v>
      </c>
      <c r="K20" s="7"/>
      <c r="L20" s="7">
        <v>60</v>
      </c>
      <c r="M20" s="7"/>
      <c r="O20" s="7"/>
      <c r="P20" s="7"/>
      <c r="R20" s="7">
        <v>16</v>
      </c>
      <c r="S20" s="7"/>
    </row>
    <row r="21" spans="2:18" ht="13.5" customHeight="1">
      <c r="B21" t="s">
        <v>189</v>
      </c>
      <c r="D21" t="s">
        <v>48</v>
      </c>
      <c r="E21" t="s">
        <v>190</v>
      </c>
      <c r="F21" s="7"/>
      <c r="G21" s="7"/>
      <c r="H21" s="7"/>
      <c r="I21" s="7"/>
      <c r="J21" s="7">
        <v>300</v>
      </c>
      <c r="K21" s="7"/>
      <c r="L21" s="7">
        <v>58</v>
      </c>
      <c r="M21" s="7"/>
      <c r="N21" s="7"/>
      <c r="O21" s="7"/>
      <c r="P21" s="7"/>
      <c r="R21" s="7">
        <v>15</v>
      </c>
    </row>
    <row r="22" spans="2:18" ht="13.5" customHeight="1">
      <c r="B22" s="7" t="s">
        <v>138</v>
      </c>
      <c r="C22" s="7" t="s">
        <v>0</v>
      </c>
      <c r="D22" s="7" t="s">
        <v>22</v>
      </c>
      <c r="E22" s="7" t="s">
        <v>134</v>
      </c>
      <c r="F22" s="7"/>
      <c r="G22" s="7"/>
      <c r="I22" s="7"/>
      <c r="J22" s="7">
        <v>300</v>
      </c>
      <c r="K22" s="7"/>
      <c r="L22" s="7">
        <v>56</v>
      </c>
      <c r="M22" s="7"/>
      <c r="O22" s="7"/>
      <c r="P22" s="7"/>
      <c r="R22" s="7">
        <v>14</v>
      </c>
    </row>
    <row r="23" spans="2:18" ht="13.5" customHeight="1">
      <c r="B23" t="s">
        <v>191</v>
      </c>
      <c r="C23" t="s">
        <v>25</v>
      </c>
      <c r="D23" t="s">
        <v>48</v>
      </c>
      <c r="E23" t="s">
        <v>192</v>
      </c>
      <c r="F23" s="7"/>
      <c r="G23" s="7"/>
      <c r="H23" s="7"/>
      <c r="I23" s="7"/>
      <c r="J23" s="7">
        <v>300</v>
      </c>
      <c r="K23" s="7"/>
      <c r="L23" s="7">
        <v>45</v>
      </c>
      <c r="M23" s="7"/>
      <c r="N23" s="7"/>
      <c r="O23" s="7"/>
      <c r="P23" s="7"/>
      <c r="R23" s="7">
        <v>13</v>
      </c>
    </row>
    <row r="24" spans="2:18" ht="13.5" customHeight="1">
      <c r="B24" t="s">
        <v>57</v>
      </c>
      <c r="D24" t="s">
        <v>48</v>
      </c>
      <c r="E24" t="s">
        <v>58</v>
      </c>
      <c r="F24" s="7"/>
      <c r="G24" s="7"/>
      <c r="H24" s="7"/>
      <c r="I24" s="7"/>
      <c r="J24" s="7">
        <v>300</v>
      </c>
      <c r="K24" s="7"/>
      <c r="L24" s="7">
        <v>44</v>
      </c>
      <c r="M24" s="7"/>
      <c r="N24" s="7"/>
      <c r="O24" s="7"/>
      <c r="P24" s="7"/>
      <c r="R24" s="7">
        <v>12</v>
      </c>
    </row>
    <row r="25" spans="1:18" ht="13.5" customHeight="1">
      <c r="A25" t="s">
        <v>17</v>
      </c>
      <c r="B25" s="7" t="s">
        <v>139</v>
      </c>
      <c r="C25" s="7" t="s">
        <v>0</v>
      </c>
      <c r="D25" s="7" t="s">
        <v>22</v>
      </c>
      <c r="E25" s="7" t="s">
        <v>54</v>
      </c>
      <c r="F25" s="7"/>
      <c r="G25" s="7"/>
      <c r="I25" s="7"/>
      <c r="J25" s="7">
        <v>300</v>
      </c>
      <c r="K25" s="7"/>
      <c r="L25" s="7">
        <v>27</v>
      </c>
      <c r="M25" s="7"/>
      <c r="O25" s="7"/>
      <c r="P25" s="7"/>
      <c r="R25" s="7">
        <v>11</v>
      </c>
    </row>
    <row r="26" spans="2:18" s="7" customFormat="1" ht="13.5" customHeight="1">
      <c r="B26" s="7" t="s">
        <v>49</v>
      </c>
      <c r="D26" s="7" t="s">
        <v>50</v>
      </c>
      <c r="E26" s="7" t="s">
        <v>51</v>
      </c>
      <c r="J26" s="7">
        <v>300</v>
      </c>
      <c r="R26" s="7">
        <v>10</v>
      </c>
    </row>
    <row r="27" spans="1:52" s="2" customFormat="1" ht="13.5" customHeight="1">
      <c r="A27"/>
      <c r="B27" t="s">
        <v>147</v>
      </c>
      <c r="C27"/>
      <c r="D27" t="s">
        <v>61</v>
      </c>
      <c r="E27" t="s">
        <v>148</v>
      </c>
      <c r="F27" s="7">
        <v>60</v>
      </c>
      <c r="G27" s="7"/>
      <c r="H27" s="7">
        <v>56</v>
      </c>
      <c r="I27" s="7"/>
      <c r="J27" s="7">
        <v>60</v>
      </c>
      <c r="K27" s="7"/>
      <c r="L27" s="7">
        <v>60</v>
      </c>
      <c r="M27" s="7"/>
      <c r="N27" s="7">
        <v>60</v>
      </c>
      <c r="O27" s="7"/>
      <c r="P27" s="7">
        <f aca="true" t="shared" si="0" ref="P27:P33">SUM(F27:O27)</f>
        <v>296</v>
      </c>
      <c r="R27" s="7">
        <v>9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2:18" ht="13.5" customHeight="1">
      <c r="B28" t="s">
        <v>125</v>
      </c>
      <c r="C28" t="s">
        <v>47</v>
      </c>
      <c r="D28" t="s">
        <v>50</v>
      </c>
      <c r="E28" t="s">
        <v>59</v>
      </c>
      <c r="F28" s="7">
        <v>60</v>
      </c>
      <c r="G28" s="7"/>
      <c r="H28" s="7">
        <v>58</v>
      </c>
      <c r="I28" s="7"/>
      <c r="J28" s="7">
        <v>60</v>
      </c>
      <c r="K28" s="7"/>
      <c r="L28" s="7">
        <v>55</v>
      </c>
      <c r="M28" s="7"/>
      <c r="N28" s="7">
        <v>60</v>
      </c>
      <c r="O28" s="7"/>
      <c r="P28" s="7">
        <f t="shared" si="0"/>
        <v>293</v>
      </c>
      <c r="R28">
        <v>8</v>
      </c>
    </row>
    <row r="29" spans="2:21" ht="13.5" customHeight="1">
      <c r="B29" t="s">
        <v>193</v>
      </c>
      <c r="C29" t="s">
        <v>25</v>
      </c>
      <c r="D29" t="s">
        <v>61</v>
      </c>
      <c r="E29" t="s">
        <v>194</v>
      </c>
      <c r="F29" s="7">
        <v>60</v>
      </c>
      <c r="G29" s="7"/>
      <c r="H29" s="7">
        <v>60</v>
      </c>
      <c r="I29" s="7"/>
      <c r="J29" s="7">
        <v>52</v>
      </c>
      <c r="K29" s="7"/>
      <c r="L29" s="7">
        <v>60</v>
      </c>
      <c r="M29" s="7"/>
      <c r="N29" s="7">
        <v>60</v>
      </c>
      <c r="O29" s="7"/>
      <c r="P29" s="7">
        <f t="shared" si="0"/>
        <v>292</v>
      </c>
      <c r="R29" s="7">
        <v>7</v>
      </c>
      <c r="S29" s="7"/>
      <c r="T29" s="2"/>
      <c r="U29" s="2"/>
    </row>
    <row r="30" spans="1:18" ht="13.5" customHeight="1">
      <c r="A30" t="s">
        <v>43</v>
      </c>
      <c r="B30" t="s">
        <v>60</v>
      </c>
      <c r="D30" t="s">
        <v>61</v>
      </c>
      <c r="E30" t="s">
        <v>62</v>
      </c>
      <c r="F30" s="7">
        <v>60</v>
      </c>
      <c r="G30" s="7"/>
      <c r="H30" s="7">
        <v>60</v>
      </c>
      <c r="I30" s="7"/>
      <c r="J30" s="7">
        <v>51</v>
      </c>
      <c r="K30" s="7"/>
      <c r="L30" s="7">
        <v>60</v>
      </c>
      <c r="M30" s="7"/>
      <c r="N30" s="7">
        <v>60</v>
      </c>
      <c r="O30" s="7"/>
      <c r="P30" s="7">
        <f t="shared" si="0"/>
        <v>291</v>
      </c>
      <c r="R30" s="7">
        <v>6</v>
      </c>
    </row>
    <row r="31" spans="2:18" ht="12.75">
      <c r="B31" t="s">
        <v>152</v>
      </c>
      <c r="D31" t="s">
        <v>150</v>
      </c>
      <c r="E31" t="s">
        <v>153</v>
      </c>
      <c r="F31" s="7">
        <v>60</v>
      </c>
      <c r="G31" s="7"/>
      <c r="H31" s="7">
        <v>60</v>
      </c>
      <c r="I31" s="7"/>
      <c r="J31" s="7">
        <v>34</v>
      </c>
      <c r="K31" s="7"/>
      <c r="L31" s="7">
        <v>60</v>
      </c>
      <c r="M31" s="7"/>
      <c r="N31" s="7">
        <v>60</v>
      </c>
      <c r="O31" s="7"/>
      <c r="P31" s="7">
        <f t="shared" si="0"/>
        <v>274</v>
      </c>
      <c r="R31" s="7">
        <v>5</v>
      </c>
    </row>
    <row r="32" spans="2:18" ht="13.5" customHeight="1">
      <c r="B32" s="7" t="s">
        <v>154</v>
      </c>
      <c r="C32" s="7" t="s">
        <v>47</v>
      </c>
      <c r="D32" s="7" t="s">
        <v>48</v>
      </c>
      <c r="E32" s="7" t="s">
        <v>155</v>
      </c>
      <c r="F32" s="7">
        <v>60</v>
      </c>
      <c r="G32" s="7"/>
      <c r="H32" s="7">
        <v>45</v>
      </c>
      <c r="I32" s="7"/>
      <c r="J32" s="7">
        <v>45</v>
      </c>
      <c r="K32" s="7"/>
      <c r="L32" s="7">
        <v>60</v>
      </c>
      <c r="M32" s="7"/>
      <c r="N32" s="7">
        <v>60</v>
      </c>
      <c r="O32" s="7"/>
      <c r="P32" s="7">
        <f t="shared" si="0"/>
        <v>270</v>
      </c>
      <c r="R32" s="7">
        <v>4</v>
      </c>
    </row>
    <row r="33" spans="2:18" ht="13.5" customHeight="1">
      <c r="B33" t="s">
        <v>73</v>
      </c>
      <c r="D33" t="s">
        <v>74</v>
      </c>
      <c r="E33" t="s">
        <v>162</v>
      </c>
      <c r="F33" s="7">
        <v>60</v>
      </c>
      <c r="G33" s="7"/>
      <c r="H33" s="7">
        <v>44</v>
      </c>
      <c r="I33" s="7"/>
      <c r="J33" s="7">
        <v>60</v>
      </c>
      <c r="K33" s="7"/>
      <c r="L33" s="7">
        <v>60</v>
      </c>
      <c r="M33" s="7"/>
      <c r="N33" s="7">
        <v>45</v>
      </c>
      <c r="O33" s="7"/>
      <c r="P33" s="7">
        <f t="shared" si="0"/>
        <v>269</v>
      </c>
      <c r="R33" s="7">
        <v>3</v>
      </c>
    </row>
    <row r="34" spans="2:18" ht="12.75">
      <c r="B34" t="s">
        <v>195</v>
      </c>
      <c r="D34" t="s">
        <v>196</v>
      </c>
      <c r="E34" t="s">
        <v>198</v>
      </c>
      <c r="F34">
        <v>60</v>
      </c>
      <c r="H34">
        <v>36</v>
      </c>
      <c r="J34">
        <v>47</v>
      </c>
      <c r="L34">
        <v>46</v>
      </c>
      <c r="N34">
        <v>60</v>
      </c>
      <c r="P34">
        <f>SUM(F34:O34)</f>
        <v>249</v>
      </c>
      <c r="R34">
        <v>2</v>
      </c>
    </row>
    <row r="35" spans="1:18" ht="12.75">
      <c r="A35">
        <v>20</v>
      </c>
      <c r="B35" t="s">
        <v>334</v>
      </c>
      <c r="C35" t="s">
        <v>72</v>
      </c>
      <c r="D35" t="s">
        <v>196</v>
      </c>
      <c r="E35" t="s">
        <v>200</v>
      </c>
      <c r="F35">
        <v>60</v>
      </c>
      <c r="H35">
        <v>32</v>
      </c>
      <c r="J35">
        <v>60</v>
      </c>
      <c r="L35">
        <v>37</v>
      </c>
      <c r="N35">
        <v>32</v>
      </c>
      <c r="P35">
        <f>SUM(F35:O35)</f>
        <v>221</v>
      </c>
      <c r="R35">
        <v>1</v>
      </c>
    </row>
    <row r="36" spans="1:18" ht="13.5" customHeight="1">
      <c r="A36" s="7"/>
      <c r="B36" s="7" t="s">
        <v>201</v>
      </c>
      <c r="C36" s="7" t="s">
        <v>72</v>
      </c>
      <c r="D36" s="7" t="s">
        <v>196</v>
      </c>
      <c r="E36" s="7" t="s">
        <v>197</v>
      </c>
      <c r="F36" s="7">
        <v>29</v>
      </c>
      <c r="G36" s="7"/>
      <c r="H36" s="7">
        <v>60</v>
      </c>
      <c r="I36" s="7"/>
      <c r="J36" s="7">
        <v>60</v>
      </c>
      <c r="K36" s="7"/>
      <c r="L36" s="7">
        <v>23</v>
      </c>
      <c r="M36" s="7"/>
      <c r="N36" s="7">
        <v>32</v>
      </c>
      <c r="O36" s="7"/>
      <c r="P36" s="7">
        <f>SUM(F36:O36)</f>
        <v>204</v>
      </c>
      <c r="R36" s="7"/>
    </row>
    <row r="37" spans="1:18" ht="13.5" customHeight="1">
      <c r="A37" s="7"/>
      <c r="B37" s="7" t="s">
        <v>202</v>
      </c>
      <c r="C37" s="7" t="s">
        <v>72</v>
      </c>
      <c r="D37" s="7" t="s">
        <v>196</v>
      </c>
      <c r="E37" s="7" t="s">
        <v>197</v>
      </c>
      <c r="F37" s="7">
        <v>60</v>
      </c>
      <c r="G37" s="7"/>
      <c r="H37" s="7">
        <v>60</v>
      </c>
      <c r="I37" s="7"/>
      <c r="J37" s="7">
        <v>35</v>
      </c>
      <c r="K37" s="7"/>
      <c r="L37" s="7">
        <v>12</v>
      </c>
      <c r="M37" s="7"/>
      <c r="N37" s="7">
        <v>16</v>
      </c>
      <c r="O37" s="7"/>
      <c r="P37" s="7">
        <f>SUM(F37:O37)</f>
        <v>183</v>
      </c>
      <c r="R37" s="7"/>
    </row>
    <row r="38" spans="1:18" ht="13.5" customHeight="1">
      <c r="A38" t="s">
        <v>205</v>
      </c>
      <c r="B38" t="s">
        <v>203</v>
      </c>
      <c r="C38" t="s">
        <v>47</v>
      </c>
      <c r="D38" t="s">
        <v>196</v>
      </c>
      <c r="E38" t="s">
        <v>204</v>
      </c>
      <c r="F38" s="7">
        <v>25</v>
      </c>
      <c r="G38" s="7"/>
      <c r="H38" s="7">
        <v>33</v>
      </c>
      <c r="I38" s="7"/>
      <c r="J38" s="7">
        <v>15</v>
      </c>
      <c r="K38" s="7"/>
      <c r="L38" s="7">
        <v>40</v>
      </c>
      <c r="M38" s="7"/>
      <c r="N38" s="7">
        <v>12</v>
      </c>
      <c r="O38" s="7"/>
      <c r="P38" s="7">
        <f>SUM(F38:O38)</f>
        <v>125</v>
      </c>
      <c r="R38" s="7"/>
    </row>
    <row r="39" spans="6:16" ht="13.5" customHeight="1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9" ht="13.5" customHeight="1">
      <c r="A40" s="7"/>
      <c r="B40" s="8" t="s">
        <v>26</v>
      </c>
      <c r="C40" s="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R40" s="7"/>
      <c r="S40" s="7"/>
    </row>
    <row r="41" spans="1:19" s="2" customFormat="1" ht="13.5" customHeight="1">
      <c r="A41" s="7" t="s">
        <v>12</v>
      </c>
      <c r="B41" s="7" t="s">
        <v>206</v>
      </c>
      <c r="C41" s="7"/>
      <c r="D41" s="7" t="s">
        <v>67</v>
      </c>
      <c r="E41" s="7" t="s">
        <v>207</v>
      </c>
      <c r="F41" s="7"/>
      <c r="G41" s="7"/>
      <c r="H41" s="7"/>
      <c r="I41" s="7"/>
      <c r="J41" s="7">
        <v>600</v>
      </c>
      <c r="K41" s="7"/>
      <c r="L41" s="7">
        <v>180</v>
      </c>
      <c r="M41" s="7">
        <v>300</v>
      </c>
      <c r="N41" s="7">
        <v>221</v>
      </c>
      <c r="O41" s="7"/>
      <c r="P41" s="7"/>
      <c r="R41" s="7">
        <v>30</v>
      </c>
      <c r="S41" s="7"/>
    </row>
    <row r="42" spans="1:19" s="2" customFormat="1" ht="13.5" customHeight="1">
      <c r="A42" s="7"/>
      <c r="B42" s="7" t="s">
        <v>75</v>
      </c>
      <c r="C42" s="7"/>
      <c r="D42" s="7" t="s">
        <v>68</v>
      </c>
      <c r="E42" s="7" t="s">
        <v>76</v>
      </c>
      <c r="F42" s="7"/>
      <c r="G42" s="7"/>
      <c r="H42" s="7"/>
      <c r="I42" s="7"/>
      <c r="J42" s="7">
        <v>600</v>
      </c>
      <c r="K42" s="7"/>
      <c r="L42" s="7">
        <v>180</v>
      </c>
      <c r="M42" s="7">
        <v>300</v>
      </c>
      <c r="N42" s="7">
        <v>160</v>
      </c>
      <c r="O42" s="7"/>
      <c r="P42" s="7"/>
      <c r="Q42" s="7"/>
      <c r="R42" s="7">
        <v>25</v>
      </c>
      <c r="S42" s="7"/>
    </row>
    <row r="43" spans="2:18" ht="12.75">
      <c r="B43" t="s">
        <v>208</v>
      </c>
      <c r="D43" t="s">
        <v>68</v>
      </c>
      <c r="E43" t="s">
        <v>209</v>
      </c>
      <c r="J43">
        <v>600</v>
      </c>
      <c r="L43">
        <v>180</v>
      </c>
      <c r="M43">
        <v>300</v>
      </c>
      <c r="N43">
        <v>29</v>
      </c>
      <c r="R43">
        <v>21</v>
      </c>
    </row>
    <row r="44" spans="2:18" ht="13.5" customHeight="1">
      <c r="B44" t="s">
        <v>145</v>
      </c>
      <c r="D44" t="s">
        <v>67</v>
      </c>
      <c r="E44" t="s">
        <v>146</v>
      </c>
      <c r="J44">
        <v>600</v>
      </c>
      <c r="L44">
        <v>180</v>
      </c>
      <c r="M44">
        <v>227</v>
      </c>
      <c r="R44">
        <v>18</v>
      </c>
    </row>
    <row r="45" spans="1:19" s="2" customFormat="1" ht="13.5" customHeight="1">
      <c r="A45" s="7" t="s">
        <v>15</v>
      </c>
      <c r="B45" s="7" t="s">
        <v>10</v>
      </c>
      <c r="C45" s="7"/>
      <c r="D45" s="7" t="s">
        <v>9</v>
      </c>
      <c r="E45" s="7" t="s">
        <v>11</v>
      </c>
      <c r="F45" s="7"/>
      <c r="G45" s="7"/>
      <c r="I45" s="7"/>
      <c r="J45" s="7">
        <v>600</v>
      </c>
      <c r="K45" s="7"/>
      <c r="L45" s="7">
        <v>180</v>
      </c>
      <c r="M45" s="7">
        <v>203</v>
      </c>
      <c r="N45" s="7"/>
      <c r="O45" s="7"/>
      <c r="P45" s="7"/>
      <c r="R45" s="7">
        <v>16</v>
      </c>
      <c r="S45" s="7"/>
    </row>
    <row r="46" spans="1:18" ht="12.75">
      <c r="A46" t="s">
        <v>0</v>
      </c>
      <c r="B46" t="s">
        <v>210</v>
      </c>
      <c r="D46" t="s">
        <v>67</v>
      </c>
      <c r="E46" t="s">
        <v>211</v>
      </c>
      <c r="J46">
        <v>600</v>
      </c>
      <c r="L46">
        <v>160</v>
      </c>
      <c r="R46">
        <v>15</v>
      </c>
    </row>
    <row r="47" spans="2:18" ht="12.75">
      <c r="B47" t="s">
        <v>193</v>
      </c>
      <c r="C47" t="s">
        <v>25</v>
      </c>
      <c r="D47" t="s">
        <v>61</v>
      </c>
      <c r="E47" t="s">
        <v>194</v>
      </c>
      <c r="J47">
        <v>600</v>
      </c>
      <c r="L47">
        <v>90</v>
      </c>
      <c r="R47">
        <v>14</v>
      </c>
    </row>
    <row r="48" spans="2:21" ht="13.5" customHeight="1">
      <c r="B48" t="s">
        <v>63</v>
      </c>
      <c r="C48" t="s">
        <v>47</v>
      </c>
      <c r="D48" t="s">
        <v>61</v>
      </c>
      <c r="E48" t="s">
        <v>64</v>
      </c>
      <c r="F48" s="7"/>
      <c r="G48" s="7"/>
      <c r="H48" s="7"/>
      <c r="I48" s="7"/>
      <c r="J48" s="7">
        <v>600</v>
      </c>
      <c r="K48" s="7"/>
      <c r="L48" s="7">
        <v>85</v>
      </c>
      <c r="M48" s="7"/>
      <c r="N48" s="7"/>
      <c r="O48" s="7"/>
      <c r="P48" s="7"/>
      <c r="R48" s="7">
        <v>13</v>
      </c>
      <c r="S48" s="7"/>
      <c r="T48" s="2"/>
      <c r="U48" s="2"/>
    </row>
    <row r="49" spans="2:18" ht="12.75">
      <c r="B49" t="s">
        <v>191</v>
      </c>
      <c r="C49" t="s">
        <v>25</v>
      </c>
      <c r="D49" t="s">
        <v>48</v>
      </c>
      <c r="E49" t="s">
        <v>192</v>
      </c>
      <c r="J49">
        <v>600</v>
      </c>
      <c r="R49">
        <v>12</v>
      </c>
    </row>
    <row r="50" spans="1:19" s="2" customFormat="1" ht="13.5" customHeight="1">
      <c r="A50" s="7" t="s">
        <v>17</v>
      </c>
      <c r="B50" s="7" t="s">
        <v>19</v>
      </c>
      <c r="C50" s="7" t="s">
        <v>25</v>
      </c>
      <c r="D50" s="7" t="s">
        <v>20</v>
      </c>
      <c r="E50" s="7" t="s">
        <v>21</v>
      </c>
      <c r="F50" s="7">
        <v>110</v>
      </c>
      <c r="G50" s="7"/>
      <c r="H50" s="7">
        <v>120</v>
      </c>
      <c r="I50" s="7"/>
      <c r="J50" s="7">
        <v>120</v>
      </c>
      <c r="K50" s="7"/>
      <c r="L50" s="7">
        <v>120</v>
      </c>
      <c r="M50" s="7"/>
      <c r="N50" s="7">
        <v>120</v>
      </c>
      <c r="O50" s="7"/>
      <c r="P50" s="7">
        <f aca="true" t="shared" si="1" ref="P50:P63">SUM(F50:O50)</f>
        <v>590</v>
      </c>
      <c r="R50" s="7">
        <v>11</v>
      </c>
      <c r="S50" s="7"/>
    </row>
    <row r="51" spans="1:18" ht="12.75">
      <c r="A51" t="s">
        <v>18</v>
      </c>
      <c r="B51" t="s">
        <v>212</v>
      </c>
      <c r="D51" t="s">
        <v>213</v>
      </c>
      <c r="E51" t="s">
        <v>214</v>
      </c>
      <c r="F51">
        <v>120</v>
      </c>
      <c r="H51">
        <v>120</v>
      </c>
      <c r="J51">
        <v>98</v>
      </c>
      <c r="L51">
        <v>120</v>
      </c>
      <c r="N51">
        <v>120</v>
      </c>
      <c r="P51">
        <f t="shared" si="1"/>
        <v>578</v>
      </c>
      <c r="R51">
        <v>10</v>
      </c>
    </row>
    <row r="52" spans="2:19" ht="12.75">
      <c r="B52" t="s">
        <v>240</v>
      </c>
      <c r="D52" t="s">
        <v>50</v>
      </c>
      <c r="E52" t="s">
        <v>241</v>
      </c>
      <c r="F52" s="7">
        <v>89</v>
      </c>
      <c r="G52" s="7"/>
      <c r="H52" s="7">
        <v>120</v>
      </c>
      <c r="I52" s="7"/>
      <c r="J52" s="7">
        <v>120</v>
      </c>
      <c r="K52" s="7"/>
      <c r="L52" s="7">
        <v>120</v>
      </c>
      <c r="M52" s="7"/>
      <c r="N52" s="7">
        <v>120</v>
      </c>
      <c r="O52" s="7"/>
      <c r="P52" s="7">
        <f>SUM(F52:O52)</f>
        <v>569</v>
      </c>
      <c r="Q52" s="7"/>
      <c r="R52" s="7">
        <v>9</v>
      </c>
      <c r="S52" s="7"/>
    </row>
    <row r="53" spans="2:18" ht="12.75">
      <c r="B53" t="s">
        <v>186</v>
      </c>
      <c r="C53" t="s">
        <v>25</v>
      </c>
      <c r="D53" t="s">
        <v>187</v>
      </c>
      <c r="E53" t="s">
        <v>188</v>
      </c>
      <c r="F53">
        <v>120</v>
      </c>
      <c r="H53">
        <v>120</v>
      </c>
      <c r="J53">
        <v>82</v>
      </c>
      <c r="L53">
        <v>120</v>
      </c>
      <c r="N53">
        <v>120</v>
      </c>
      <c r="P53">
        <f t="shared" si="1"/>
        <v>562</v>
      </c>
      <c r="R53">
        <v>8</v>
      </c>
    </row>
    <row r="54" spans="2:18" ht="12.75">
      <c r="B54" t="s">
        <v>215</v>
      </c>
      <c r="C54" t="s">
        <v>47</v>
      </c>
      <c r="D54" t="s">
        <v>216</v>
      </c>
      <c r="E54" t="s">
        <v>217</v>
      </c>
      <c r="F54">
        <v>104</v>
      </c>
      <c r="H54">
        <v>120</v>
      </c>
      <c r="J54">
        <v>76</v>
      </c>
      <c r="L54">
        <v>120</v>
      </c>
      <c r="N54">
        <v>120</v>
      </c>
      <c r="P54">
        <f t="shared" si="1"/>
        <v>540</v>
      </c>
      <c r="R54">
        <v>7</v>
      </c>
    </row>
    <row r="55" spans="1:18" ht="12.75">
      <c r="A55" t="s">
        <v>43</v>
      </c>
      <c r="B55" t="s">
        <v>218</v>
      </c>
      <c r="D55" t="s">
        <v>213</v>
      </c>
      <c r="E55" t="s">
        <v>219</v>
      </c>
      <c r="F55">
        <v>120</v>
      </c>
      <c r="H55">
        <v>48</v>
      </c>
      <c r="J55">
        <v>120</v>
      </c>
      <c r="L55">
        <v>120</v>
      </c>
      <c r="N55">
        <v>120</v>
      </c>
      <c r="P55">
        <f t="shared" si="1"/>
        <v>528</v>
      </c>
      <c r="R55">
        <v>6</v>
      </c>
    </row>
    <row r="56" spans="2:18" ht="12.75">
      <c r="B56" t="s">
        <v>221</v>
      </c>
      <c r="C56" t="s">
        <v>25</v>
      </c>
      <c r="D56" t="s">
        <v>216</v>
      </c>
      <c r="E56" t="s">
        <v>217</v>
      </c>
      <c r="F56">
        <v>22</v>
      </c>
      <c r="H56">
        <v>120</v>
      </c>
      <c r="J56">
        <v>120</v>
      </c>
      <c r="L56">
        <v>120</v>
      </c>
      <c r="N56">
        <v>89</v>
      </c>
      <c r="P56">
        <f t="shared" si="1"/>
        <v>471</v>
      </c>
      <c r="R56">
        <v>5</v>
      </c>
    </row>
    <row r="57" spans="1:19" s="2" customFormat="1" ht="13.5" customHeight="1">
      <c r="A57"/>
      <c r="B57" t="s">
        <v>223</v>
      </c>
      <c r="C57"/>
      <c r="D57" t="s">
        <v>67</v>
      </c>
      <c r="E57" t="s">
        <v>224</v>
      </c>
      <c r="F57" s="7">
        <v>120</v>
      </c>
      <c r="G57" s="7"/>
      <c r="H57" s="7">
        <v>120</v>
      </c>
      <c r="I57" s="7"/>
      <c r="J57" s="7">
        <v>46</v>
      </c>
      <c r="K57" s="7"/>
      <c r="L57" s="7">
        <v>46</v>
      </c>
      <c r="M57" s="7"/>
      <c r="N57" s="7">
        <v>120</v>
      </c>
      <c r="O57" s="7"/>
      <c r="P57" s="7">
        <f>SUM(F57:O57)</f>
        <v>452</v>
      </c>
      <c r="R57">
        <v>4</v>
      </c>
      <c r="S57" s="7"/>
    </row>
    <row r="58" spans="2:18" ht="12.75">
      <c r="B58" t="s">
        <v>222</v>
      </c>
      <c r="C58" t="s">
        <v>72</v>
      </c>
      <c r="D58" t="s">
        <v>216</v>
      </c>
      <c r="E58" t="s">
        <v>217</v>
      </c>
      <c r="F58">
        <v>61</v>
      </c>
      <c r="H58">
        <v>120</v>
      </c>
      <c r="J58">
        <v>120</v>
      </c>
      <c r="L58">
        <v>120</v>
      </c>
      <c r="N58">
        <v>25</v>
      </c>
      <c r="P58">
        <f>SUM(F58:O58)</f>
        <v>446</v>
      </c>
      <c r="R58" s="7">
        <v>3</v>
      </c>
    </row>
    <row r="59" spans="2:18" ht="12.75">
      <c r="B59" t="s">
        <v>226</v>
      </c>
      <c r="C59" t="s">
        <v>72</v>
      </c>
      <c r="D59" t="s">
        <v>216</v>
      </c>
      <c r="E59" t="s">
        <v>217</v>
      </c>
      <c r="F59">
        <v>58</v>
      </c>
      <c r="H59">
        <v>96</v>
      </c>
      <c r="J59">
        <v>92</v>
      </c>
      <c r="L59">
        <v>70</v>
      </c>
      <c r="N59">
        <v>72</v>
      </c>
      <c r="P59">
        <f>SUM(F59:O59)</f>
        <v>388</v>
      </c>
      <c r="R59">
        <v>2</v>
      </c>
    </row>
    <row r="60" spans="1:18" ht="12.75">
      <c r="A60" t="s">
        <v>46</v>
      </c>
      <c r="B60" t="s">
        <v>225</v>
      </c>
      <c r="C60" t="s">
        <v>72</v>
      </c>
      <c r="D60" t="s">
        <v>216</v>
      </c>
      <c r="E60" t="s">
        <v>217</v>
      </c>
      <c r="F60">
        <v>91</v>
      </c>
      <c r="H60">
        <v>44</v>
      </c>
      <c r="J60">
        <v>120</v>
      </c>
      <c r="L60">
        <v>96</v>
      </c>
      <c r="N60">
        <v>35</v>
      </c>
      <c r="P60">
        <f>SUM(F60:O60)</f>
        <v>386</v>
      </c>
      <c r="R60">
        <v>1</v>
      </c>
    </row>
    <row r="61" spans="2:16" ht="12.75">
      <c r="B61" t="s">
        <v>227</v>
      </c>
      <c r="C61" t="s">
        <v>72</v>
      </c>
      <c r="D61" t="s">
        <v>216</v>
      </c>
      <c r="E61" t="s">
        <v>217</v>
      </c>
      <c r="F61">
        <v>70</v>
      </c>
      <c r="H61">
        <v>84</v>
      </c>
      <c r="J61">
        <v>84</v>
      </c>
      <c r="L61">
        <v>79</v>
      </c>
      <c r="N61">
        <v>60</v>
      </c>
      <c r="P61">
        <f t="shared" si="1"/>
        <v>377</v>
      </c>
    </row>
    <row r="62" spans="2:18" ht="13.5" customHeight="1">
      <c r="B62" t="s">
        <v>203</v>
      </c>
      <c r="C62" t="s">
        <v>47</v>
      </c>
      <c r="D62" t="s">
        <v>196</v>
      </c>
      <c r="E62" t="s">
        <v>204</v>
      </c>
      <c r="F62" s="7">
        <v>37</v>
      </c>
      <c r="G62" s="7"/>
      <c r="H62" s="7">
        <v>44</v>
      </c>
      <c r="I62" s="7"/>
      <c r="J62" s="7">
        <v>120</v>
      </c>
      <c r="K62" s="7"/>
      <c r="L62" s="7">
        <v>113</v>
      </c>
      <c r="M62" s="7"/>
      <c r="N62" s="7">
        <v>54</v>
      </c>
      <c r="O62" s="7"/>
      <c r="P62" s="7">
        <f t="shared" si="1"/>
        <v>368</v>
      </c>
      <c r="R62" s="7"/>
    </row>
    <row r="63" spans="2:18" ht="13.5" customHeight="1">
      <c r="B63" t="s">
        <v>228</v>
      </c>
      <c r="C63" t="s">
        <v>25</v>
      </c>
      <c r="D63" t="s">
        <v>196</v>
      </c>
      <c r="E63" t="s">
        <v>229</v>
      </c>
      <c r="F63" s="7">
        <v>45</v>
      </c>
      <c r="G63" s="7"/>
      <c r="H63" s="7">
        <v>54</v>
      </c>
      <c r="I63" s="7"/>
      <c r="J63" s="7">
        <v>120</v>
      </c>
      <c r="K63" s="7"/>
      <c r="L63" s="7">
        <v>44</v>
      </c>
      <c r="M63" s="7"/>
      <c r="N63" s="7">
        <v>36</v>
      </c>
      <c r="O63" s="7"/>
      <c r="P63" s="7">
        <f t="shared" si="1"/>
        <v>299</v>
      </c>
      <c r="R63" s="7"/>
    </row>
    <row r="64" spans="2:16" ht="12.75">
      <c r="B64" t="s">
        <v>220</v>
      </c>
      <c r="D64" t="s">
        <v>216</v>
      </c>
      <c r="E64" t="s">
        <v>295</v>
      </c>
      <c r="F64">
        <v>55</v>
      </c>
      <c r="H64">
        <v>84</v>
      </c>
      <c r="J64">
        <v>72</v>
      </c>
      <c r="L64">
        <v>16</v>
      </c>
      <c r="N64">
        <v>45</v>
      </c>
      <c r="P64">
        <f>SUM(F64:O64)</f>
        <v>272</v>
      </c>
    </row>
    <row r="65" spans="1:18" ht="13.5" customHeight="1">
      <c r="A65" t="s">
        <v>232</v>
      </c>
      <c r="B65" t="s">
        <v>230</v>
      </c>
      <c r="C65" t="s">
        <v>47</v>
      </c>
      <c r="D65" t="s">
        <v>196</v>
      </c>
      <c r="E65" t="s">
        <v>231</v>
      </c>
      <c r="F65" s="7">
        <v>22</v>
      </c>
      <c r="G65" s="7"/>
      <c r="H65" s="7">
        <v>75</v>
      </c>
      <c r="I65" s="7"/>
      <c r="J65" s="7">
        <v>25</v>
      </c>
      <c r="K65" s="7"/>
      <c r="L65" s="7">
        <v>30</v>
      </c>
      <c r="M65" s="7"/>
      <c r="N65" s="7">
        <v>35</v>
      </c>
      <c r="O65" s="7"/>
      <c r="P65" s="7">
        <f>SUM(F65:O65)</f>
        <v>187</v>
      </c>
      <c r="R65" s="7"/>
    </row>
    <row r="66" spans="2:16" ht="12.75">
      <c r="B66" t="s">
        <v>189</v>
      </c>
      <c r="D66" t="s">
        <v>48</v>
      </c>
      <c r="E66" t="s">
        <v>190</v>
      </c>
      <c r="F66">
        <v>120</v>
      </c>
      <c r="P66">
        <f>SUM(F66:O66)</f>
        <v>120</v>
      </c>
    </row>
    <row r="67" spans="1:21" ht="13.5" customHeight="1">
      <c r="A67" t="s">
        <v>244</v>
      </c>
      <c r="B67" t="s">
        <v>233</v>
      </c>
      <c r="C67" t="s">
        <v>72</v>
      </c>
      <c r="D67" t="s">
        <v>216</v>
      </c>
      <c r="E67" t="s">
        <v>217</v>
      </c>
      <c r="F67" s="7">
        <v>51</v>
      </c>
      <c r="G67" s="7"/>
      <c r="H67" s="7">
        <v>12</v>
      </c>
      <c r="I67" s="7"/>
      <c r="J67" s="7"/>
      <c r="K67" s="7"/>
      <c r="L67" s="7"/>
      <c r="M67" s="7"/>
      <c r="N67" s="7"/>
      <c r="O67" s="7"/>
      <c r="P67" s="7">
        <f>SUM(F67:O67)</f>
        <v>63</v>
      </c>
      <c r="R67" s="7"/>
      <c r="S67" s="7"/>
      <c r="T67" s="2"/>
      <c r="U67" s="2"/>
    </row>
    <row r="69" spans="1:17" ht="13.5" customHeight="1">
      <c r="A69" s="7"/>
      <c r="B69" s="8" t="s">
        <v>322</v>
      </c>
      <c r="C69" s="8"/>
      <c r="D69" s="7"/>
      <c r="E69" s="7"/>
      <c r="Q69" s="13" t="s">
        <v>159</v>
      </c>
    </row>
    <row r="70" spans="1:18" ht="12.75">
      <c r="A70" t="s">
        <v>12</v>
      </c>
      <c r="B70" t="s">
        <v>152</v>
      </c>
      <c r="D70" t="s">
        <v>150</v>
      </c>
      <c r="E70" t="s">
        <v>153</v>
      </c>
      <c r="F70" s="7"/>
      <c r="G70" s="7"/>
      <c r="H70" s="7"/>
      <c r="I70" s="7"/>
      <c r="J70" s="7">
        <v>900</v>
      </c>
      <c r="K70" s="7"/>
      <c r="L70" s="7">
        <v>300</v>
      </c>
      <c r="M70" s="7">
        <v>420</v>
      </c>
      <c r="N70" s="7">
        <v>288</v>
      </c>
      <c r="O70" s="7"/>
      <c r="P70" s="7"/>
      <c r="Q70">
        <v>1260</v>
      </c>
      <c r="R70" s="7">
        <v>30</v>
      </c>
    </row>
    <row r="71" spans="2:20" ht="15.75">
      <c r="B71" t="s">
        <v>156</v>
      </c>
      <c r="D71" t="s">
        <v>157</v>
      </c>
      <c r="E71" t="s">
        <v>158</v>
      </c>
      <c r="F71" s="7"/>
      <c r="G71" s="7"/>
      <c r="H71" s="7"/>
      <c r="I71" s="7"/>
      <c r="J71" s="7">
        <v>900</v>
      </c>
      <c r="K71" s="7"/>
      <c r="L71" s="7">
        <v>300</v>
      </c>
      <c r="M71" s="7">
        <v>420</v>
      </c>
      <c r="N71" s="7">
        <v>163</v>
      </c>
      <c r="O71" s="7"/>
      <c r="P71" s="7"/>
      <c r="Q71" s="7">
        <v>1260</v>
      </c>
      <c r="R71" s="7">
        <v>25</v>
      </c>
      <c r="S71" s="7"/>
      <c r="T71" s="2"/>
    </row>
    <row r="72" spans="2:18" ht="13.5" customHeight="1">
      <c r="B72" t="s">
        <v>79</v>
      </c>
      <c r="D72" t="s">
        <v>80</v>
      </c>
      <c r="E72" t="s">
        <v>81</v>
      </c>
      <c r="J72">
        <v>900</v>
      </c>
      <c r="L72">
        <v>300</v>
      </c>
      <c r="M72">
        <v>267</v>
      </c>
      <c r="Q72" s="7">
        <f>SUM(J72*1.4)</f>
        <v>1260</v>
      </c>
      <c r="R72">
        <v>21</v>
      </c>
    </row>
    <row r="73" spans="1:19" s="2" customFormat="1" ht="13.5" customHeight="1">
      <c r="A73" s="7"/>
      <c r="B73" s="7" t="s">
        <v>10</v>
      </c>
      <c r="C73" s="7"/>
      <c r="D73" s="7" t="s">
        <v>9</v>
      </c>
      <c r="E73" s="7" t="s">
        <v>11</v>
      </c>
      <c r="F73" s="7"/>
      <c r="G73" s="7"/>
      <c r="H73" s="7"/>
      <c r="I73" s="7"/>
      <c r="J73" s="7">
        <v>900</v>
      </c>
      <c r="K73" s="7"/>
      <c r="L73" s="7">
        <v>300</v>
      </c>
      <c r="M73" s="7">
        <v>183</v>
      </c>
      <c r="N73" s="7"/>
      <c r="O73" s="7"/>
      <c r="P73" s="7"/>
      <c r="Q73" s="7">
        <v>1260</v>
      </c>
      <c r="R73" s="7">
        <v>18</v>
      </c>
      <c r="S73" s="7"/>
    </row>
    <row r="74" spans="1:19" s="2" customFormat="1" ht="13.5" customHeight="1">
      <c r="A74" s="7" t="s">
        <v>15</v>
      </c>
      <c r="B74" t="s">
        <v>210</v>
      </c>
      <c r="C74"/>
      <c r="D74" t="s">
        <v>67</v>
      </c>
      <c r="E74" t="s">
        <v>211</v>
      </c>
      <c r="F74"/>
      <c r="G74"/>
      <c r="H74"/>
      <c r="I74"/>
      <c r="J74">
        <v>900</v>
      </c>
      <c r="K74"/>
      <c r="L74">
        <v>300</v>
      </c>
      <c r="M74">
        <v>133</v>
      </c>
      <c r="N74"/>
      <c r="O74"/>
      <c r="P74"/>
      <c r="Q74">
        <v>1260</v>
      </c>
      <c r="R74">
        <v>16</v>
      </c>
      <c r="S74" s="7"/>
    </row>
    <row r="75" spans="2:18" ht="12.75">
      <c r="B75" t="s">
        <v>208</v>
      </c>
      <c r="D75" t="s">
        <v>68</v>
      </c>
      <c r="E75" t="s">
        <v>209</v>
      </c>
      <c r="J75">
        <v>900</v>
      </c>
      <c r="L75">
        <v>283</v>
      </c>
      <c r="Q75">
        <v>1260</v>
      </c>
      <c r="R75">
        <v>15</v>
      </c>
    </row>
    <row r="76" spans="1:19" s="2" customFormat="1" ht="13.5" customHeight="1">
      <c r="A76" s="7"/>
      <c r="B76" s="7" t="s">
        <v>234</v>
      </c>
      <c r="C76" s="7"/>
      <c r="D76" s="7" t="s">
        <v>9</v>
      </c>
      <c r="E76" s="7" t="s">
        <v>235</v>
      </c>
      <c r="F76" s="7"/>
      <c r="G76" s="7"/>
      <c r="H76" s="7"/>
      <c r="I76" s="7"/>
      <c r="J76" s="7">
        <v>900</v>
      </c>
      <c r="K76" s="7"/>
      <c r="L76" s="7">
        <v>223</v>
      </c>
      <c r="M76" s="7"/>
      <c r="N76" s="7"/>
      <c r="O76" s="7"/>
      <c r="P76" s="7"/>
      <c r="Q76" s="7">
        <v>1260</v>
      </c>
      <c r="R76" s="7">
        <v>14</v>
      </c>
      <c r="S76" s="7"/>
    </row>
    <row r="77" spans="1:19" s="2" customFormat="1" ht="13.5" customHeight="1">
      <c r="A77" s="7"/>
      <c r="B77" t="s">
        <v>69</v>
      </c>
      <c r="C77"/>
      <c r="D77" t="s">
        <v>9</v>
      </c>
      <c r="E77" t="s">
        <v>70</v>
      </c>
      <c r="F77" s="7"/>
      <c r="G77" s="7"/>
      <c r="H77" s="7"/>
      <c r="I77" s="7"/>
      <c r="J77" s="7">
        <v>900</v>
      </c>
      <c r="K77" s="7"/>
      <c r="L77" s="7">
        <v>110</v>
      </c>
      <c r="M77" s="7"/>
      <c r="N77" s="7"/>
      <c r="O77" s="7"/>
      <c r="P77" s="7"/>
      <c r="Q77" s="7">
        <v>1260</v>
      </c>
      <c r="R77" s="7">
        <v>13</v>
      </c>
      <c r="S77" s="7"/>
    </row>
    <row r="78" spans="1:19" s="2" customFormat="1" ht="13.5" customHeight="1">
      <c r="A78" s="7"/>
      <c r="B78" s="7" t="s">
        <v>86</v>
      </c>
      <c r="C78" s="7"/>
      <c r="D78" s="7" t="s">
        <v>50</v>
      </c>
      <c r="E78" s="7" t="s">
        <v>87</v>
      </c>
      <c r="F78" s="7"/>
      <c r="G78" s="7"/>
      <c r="H78" s="7"/>
      <c r="I78" s="7"/>
      <c r="J78" s="7">
        <v>900</v>
      </c>
      <c r="K78" s="7"/>
      <c r="L78" s="7"/>
      <c r="M78" s="7"/>
      <c r="N78" s="7"/>
      <c r="O78" s="7"/>
      <c r="P78" s="7"/>
      <c r="Q78" s="7">
        <v>1260</v>
      </c>
      <c r="R78" s="7">
        <v>12</v>
      </c>
      <c r="S78" s="7"/>
    </row>
    <row r="79" spans="1:19" s="2" customFormat="1" ht="13.5" customHeight="1">
      <c r="A79" s="7" t="s">
        <v>17</v>
      </c>
      <c r="B79" s="7" t="s">
        <v>75</v>
      </c>
      <c r="C79" s="7"/>
      <c r="D79" s="7" t="s">
        <v>68</v>
      </c>
      <c r="E79" s="7" t="s">
        <v>76</v>
      </c>
      <c r="F79" s="7">
        <v>180</v>
      </c>
      <c r="G79" s="7"/>
      <c r="H79" s="7">
        <v>180</v>
      </c>
      <c r="I79" s="7"/>
      <c r="J79" s="7">
        <v>178</v>
      </c>
      <c r="K79" s="7"/>
      <c r="L79" s="7">
        <v>180</v>
      </c>
      <c r="M79" s="7"/>
      <c r="N79" s="7">
        <v>180</v>
      </c>
      <c r="O79" s="7"/>
      <c r="P79" s="7">
        <f aca="true" t="shared" si="2" ref="P79:P93">SUM(F79:O79)</f>
        <v>898</v>
      </c>
      <c r="Q79" s="7">
        <f aca="true" t="shared" si="3" ref="Q79:Q93">SUM(P79*1.4)</f>
        <v>1257.1999999999998</v>
      </c>
      <c r="R79" s="7">
        <v>11</v>
      </c>
      <c r="S79" s="7"/>
    </row>
    <row r="80" spans="1:19" s="2" customFormat="1" ht="13.5" customHeight="1">
      <c r="A80" s="7"/>
      <c r="B80" s="7" t="s">
        <v>236</v>
      </c>
      <c r="C80" s="7" t="s">
        <v>47</v>
      </c>
      <c r="D80" s="7" t="s">
        <v>9</v>
      </c>
      <c r="E80" s="7" t="s">
        <v>11</v>
      </c>
      <c r="F80" s="7">
        <v>180</v>
      </c>
      <c r="G80" s="7"/>
      <c r="H80" s="7">
        <v>180</v>
      </c>
      <c r="I80" s="7"/>
      <c r="J80" s="7">
        <v>173</v>
      </c>
      <c r="K80" s="7"/>
      <c r="L80" s="7">
        <v>180</v>
      </c>
      <c r="M80" s="7"/>
      <c r="N80" s="7">
        <v>180</v>
      </c>
      <c r="O80" s="7"/>
      <c r="P80" s="7">
        <f t="shared" si="2"/>
        <v>893</v>
      </c>
      <c r="Q80" s="7">
        <f t="shared" si="3"/>
        <v>1250.1999999999998</v>
      </c>
      <c r="R80" s="7">
        <v>10</v>
      </c>
      <c r="S80" s="7"/>
    </row>
    <row r="81" spans="2:18" ht="12.75">
      <c r="B81" t="s">
        <v>82</v>
      </c>
      <c r="C81" t="s">
        <v>25</v>
      </c>
      <c r="D81" t="s">
        <v>169</v>
      </c>
      <c r="E81" t="s">
        <v>83</v>
      </c>
      <c r="F81" s="7">
        <v>157</v>
      </c>
      <c r="G81" s="7"/>
      <c r="H81" s="7">
        <v>180</v>
      </c>
      <c r="I81" s="7"/>
      <c r="J81" s="7">
        <v>180</v>
      </c>
      <c r="K81" s="7"/>
      <c r="L81" s="7">
        <v>180</v>
      </c>
      <c r="M81" s="7"/>
      <c r="N81" s="7">
        <v>180</v>
      </c>
      <c r="O81" s="7"/>
      <c r="P81" s="7">
        <f t="shared" si="2"/>
        <v>877</v>
      </c>
      <c r="Q81" s="7">
        <f t="shared" si="3"/>
        <v>1227.8</v>
      </c>
      <c r="R81" s="7">
        <v>9</v>
      </c>
    </row>
    <row r="82" spans="2:18" ht="12.75">
      <c r="B82" t="s">
        <v>145</v>
      </c>
      <c r="D82" t="s">
        <v>67</v>
      </c>
      <c r="E82" t="s">
        <v>146</v>
      </c>
      <c r="F82" s="7">
        <v>180</v>
      </c>
      <c r="G82" s="7"/>
      <c r="H82" s="7">
        <v>180</v>
      </c>
      <c r="I82" s="7"/>
      <c r="J82" s="7">
        <v>180</v>
      </c>
      <c r="K82" s="7"/>
      <c r="L82" s="7">
        <v>142</v>
      </c>
      <c r="M82" s="7"/>
      <c r="N82" s="7">
        <v>180</v>
      </c>
      <c r="O82" s="7"/>
      <c r="P82" s="7">
        <f t="shared" si="2"/>
        <v>862</v>
      </c>
      <c r="Q82" s="7">
        <f t="shared" si="3"/>
        <v>1206.8</v>
      </c>
      <c r="R82" s="7">
        <v>8</v>
      </c>
    </row>
    <row r="83" spans="2:18" ht="12.75">
      <c r="B83" t="s">
        <v>212</v>
      </c>
      <c r="D83" t="s">
        <v>213</v>
      </c>
      <c r="E83" t="s">
        <v>214</v>
      </c>
      <c r="F83" s="7">
        <v>180</v>
      </c>
      <c r="G83" s="7"/>
      <c r="H83" s="7">
        <v>180</v>
      </c>
      <c r="I83" s="7"/>
      <c r="J83" s="7">
        <v>156</v>
      </c>
      <c r="K83" s="7"/>
      <c r="L83" s="7">
        <v>180</v>
      </c>
      <c r="M83" s="7"/>
      <c r="N83" s="7">
        <v>161</v>
      </c>
      <c r="O83" s="7"/>
      <c r="P83" s="7">
        <f t="shared" si="2"/>
        <v>857</v>
      </c>
      <c r="Q83" s="7">
        <f t="shared" si="3"/>
        <v>1199.8</v>
      </c>
      <c r="R83" s="7">
        <v>7</v>
      </c>
    </row>
    <row r="84" spans="1:18" ht="12.75">
      <c r="A84" t="s">
        <v>43</v>
      </c>
      <c r="B84" t="s">
        <v>149</v>
      </c>
      <c r="D84" t="s">
        <v>150</v>
      </c>
      <c r="E84" t="s">
        <v>151</v>
      </c>
      <c r="F84" s="7">
        <v>180</v>
      </c>
      <c r="G84" s="7"/>
      <c r="H84" s="7">
        <v>180</v>
      </c>
      <c r="I84" s="7"/>
      <c r="J84" s="7">
        <v>180</v>
      </c>
      <c r="K84" s="7"/>
      <c r="L84" s="7">
        <v>180</v>
      </c>
      <c r="M84" s="7"/>
      <c r="N84" s="7">
        <v>135</v>
      </c>
      <c r="O84" s="7"/>
      <c r="P84" s="7">
        <f t="shared" si="2"/>
        <v>855</v>
      </c>
      <c r="Q84" s="7">
        <f t="shared" si="3"/>
        <v>1197</v>
      </c>
      <c r="R84" s="7">
        <v>6</v>
      </c>
    </row>
    <row r="85" spans="2:18" ht="12.75">
      <c r="B85" t="s">
        <v>237</v>
      </c>
      <c r="D85" t="s">
        <v>238</v>
      </c>
      <c r="E85" t="s">
        <v>239</v>
      </c>
      <c r="F85" s="7">
        <v>180</v>
      </c>
      <c r="G85" s="7"/>
      <c r="H85" s="7">
        <v>180</v>
      </c>
      <c r="I85" s="7"/>
      <c r="J85" s="7">
        <v>180</v>
      </c>
      <c r="K85" s="7"/>
      <c r="L85" s="7">
        <v>130</v>
      </c>
      <c r="M85" s="7"/>
      <c r="N85" s="7">
        <v>180</v>
      </c>
      <c r="O85" s="7"/>
      <c r="P85" s="7">
        <f t="shared" si="2"/>
        <v>850</v>
      </c>
      <c r="Q85" s="7">
        <f t="shared" si="3"/>
        <v>1190</v>
      </c>
      <c r="R85" s="7">
        <v>5</v>
      </c>
    </row>
    <row r="86" spans="2:19" ht="12.75">
      <c r="B86" t="s">
        <v>240</v>
      </c>
      <c r="D86" t="s">
        <v>50</v>
      </c>
      <c r="E86" t="s">
        <v>241</v>
      </c>
      <c r="F86" s="7">
        <v>180</v>
      </c>
      <c r="G86" s="7"/>
      <c r="H86" s="7">
        <v>180</v>
      </c>
      <c r="I86" s="7"/>
      <c r="J86" s="7">
        <v>180</v>
      </c>
      <c r="K86" s="7"/>
      <c r="L86" s="7">
        <v>113</v>
      </c>
      <c r="M86" s="7"/>
      <c r="N86" s="7">
        <v>180</v>
      </c>
      <c r="O86" s="7"/>
      <c r="P86" s="7">
        <f t="shared" si="2"/>
        <v>833</v>
      </c>
      <c r="Q86" s="7">
        <f t="shared" si="3"/>
        <v>1166.1999999999998</v>
      </c>
      <c r="R86" s="7">
        <v>4</v>
      </c>
      <c r="S86" s="7"/>
    </row>
    <row r="87" spans="1:20" ht="13.5" customHeight="1">
      <c r="A87" t="s">
        <v>45</v>
      </c>
      <c r="B87" t="s">
        <v>77</v>
      </c>
      <c r="D87" t="s">
        <v>27</v>
      </c>
      <c r="E87" t="s">
        <v>78</v>
      </c>
      <c r="F87" s="7">
        <v>105</v>
      </c>
      <c r="G87" s="7"/>
      <c r="H87" s="7">
        <v>180</v>
      </c>
      <c r="I87" s="7"/>
      <c r="J87" s="7">
        <v>180</v>
      </c>
      <c r="K87" s="7"/>
      <c r="L87" s="7">
        <v>180</v>
      </c>
      <c r="M87" s="7"/>
      <c r="N87" s="7">
        <v>180</v>
      </c>
      <c r="O87" s="7"/>
      <c r="P87" s="7">
        <f t="shared" si="2"/>
        <v>825</v>
      </c>
      <c r="Q87" s="7">
        <f t="shared" si="3"/>
        <v>1155</v>
      </c>
      <c r="R87" s="7">
        <v>2.5</v>
      </c>
      <c r="S87" s="7"/>
      <c r="T87" s="2"/>
    </row>
    <row r="88" spans="1:19" s="2" customFormat="1" ht="13.5" customHeight="1">
      <c r="A88" s="7"/>
      <c r="B88" s="7" t="s">
        <v>84</v>
      </c>
      <c r="C88" s="7" t="s">
        <v>47</v>
      </c>
      <c r="D88" s="7" t="s">
        <v>50</v>
      </c>
      <c r="E88" s="7" t="s">
        <v>85</v>
      </c>
      <c r="F88" s="7">
        <v>180</v>
      </c>
      <c r="G88" s="7"/>
      <c r="H88" s="7">
        <v>105</v>
      </c>
      <c r="I88" s="7"/>
      <c r="J88" s="7">
        <v>180</v>
      </c>
      <c r="K88" s="7"/>
      <c r="L88" s="7">
        <v>180</v>
      </c>
      <c r="M88" s="7"/>
      <c r="N88" s="7">
        <v>180</v>
      </c>
      <c r="O88" s="7"/>
      <c r="P88" s="7">
        <f t="shared" si="2"/>
        <v>825</v>
      </c>
      <c r="Q88" s="7">
        <f t="shared" si="3"/>
        <v>1155</v>
      </c>
      <c r="R88" s="7">
        <v>2.5</v>
      </c>
      <c r="S88" s="7"/>
    </row>
    <row r="89" spans="1:18" ht="13.5" customHeight="1">
      <c r="A89" t="s">
        <v>46</v>
      </c>
      <c r="B89" t="s">
        <v>55</v>
      </c>
      <c r="C89" t="s">
        <v>25</v>
      </c>
      <c r="D89" t="s">
        <v>50</v>
      </c>
      <c r="E89" t="s">
        <v>56</v>
      </c>
      <c r="F89" s="7">
        <v>95</v>
      </c>
      <c r="G89" s="7"/>
      <c r="H89" s="7">
        <v>180</v>
      </c>
      <c r="I89" s="7"/>
      <c r="J89" s="7">
        <v>180</v>
      </c>
      <c r="K89" s="7"/>
      <c r="L89" s="7">
        <v>180</v>
      </c>
      <c r="M89" s="7"/>
      <c r="N89" s="7">
        <v>180</v>
      </c>
      <c r="O89" s="7"/>
      <c r="P89" s="7">
        <f t="shared" si="2"/>
        <v>815</v>
      </c>
      <c r="Q89" s="7">
        <f t="shared" si="3"/>
        <v>1141</v>
      </c>
      <c r="R89" s="7">
        <v>1</v>
      </c>
    </row>
    <row r="90" spans="1:19" s="2" customFormat="1" ht="13.5" customHeight="1">
      <c r="A90" s="7"/>
      <c r="B90" s="7" t="s">
        <v>88</v>
      </c>
      <c r="C90" s="7"/>
      <c r="D90" s="7" t="s">
        <v>50</v>
      </c>
      <c r="E90" s="7" t="s">
        <v>89</v>
      </c>
      <c r="F90" s="7">
        <v>180</v>
      </c>
      <c r="G90" s="7"/>
      <c r="H90" s="7">
        <v>171</v>
      </c>
      <c r="I90" s="7"/>
      <c r="J90" s="7">
        <v>180</v>
      </c>
      <c r="K90" s="7"/>
      <c r="L90" s="7">
        <v>52</v>
      </c>
      <c r="M90" s="7"/>
      <c r="N90" s="7">
        <v>117</v>
      </c>
      <c r="O90" s="7"/>
      <c r="P90" s="7">
        <f t="shared" si="2"/>
        <v>700</v>
      </c>
      <c r="Q90" s="7">
        <f t="shared" si="3"/>
        <v>979.9999999999999</v>
      </c>
      <c r="R90" s="7"/>
      <c r="S90" s="7"/>
    </row>
    <row r="91" spans="2:18" ht="12.75">
      <c r="B91" t="s">
        <v>242</v>
      </c>
      <c r="D91" t="s">
        <v>50</v>
      </c>
      <c r="E91" t="s">
        <v>243</v>
      </c>
      <c r="F91" s="7">
        <v>49</v>
      </c>
      <c r="G91" s="7"/>
      <c r="H91" s="7">
        <v>100</v>
      </c>
      <c r="I91" s="7"/>
      <c r="J91" s="7">
        <v>180</v>
      </c>
      <c r="K91" s="7"/>
      <c r="L91" s="7">
        <v>180</v>
      </c>
      <c r="M91" s="7"/>
      <c r="N91" s="7">
        <v>95</v>
      </c>
      <c r="O91" s="7"/>
      <c r="P91" s="7">
        <f t="shared" si="2"/>
        <v>604</v>
      </c>
      <c r="Q91" s="7">
        <f t="shared" si="3"/>
        <v>845.5999999999999</v>
      </c>
      <c r="R91" s="7"/>
    </row>
    <row r="92" spans="1:19" s="2" customFormat="1" ht="13.5" customHeight="1">
      <c r="A92" s="7"/>
      <c r="B92" s="7" t="s">
        <v>90</v>
      </c>
      <c r="C92" s="7"/>
      <c r="D92" s="7" t="s">
        <v>50</v>
      </c>
      <c r="E92" s="7" t="s">
        <v>140</v>
      </c>
      <c r="F92" s="7">
        <v>95</v>
      </c>
      <c r="G92" s="7"/>
      <c r="H92" s="7">
        <v>100</v>
      </c>
      <c r="I92" s="7"/>
      <c r="J92" s="7">
        <v>107</v>
      </c>
      <c r="K92" s="7"/>
      <c r="L92" s="7">
        <v>85</v>
      </c>
      <c r="M92" s="7"/>
      <c r="N92" s="7">
        <v>114</v>
      </c>
      <c r="O92" s="7"/>
      <c r="P92" s="7">
        <f t="shared" si="2"/>
        <v>501</v>
      </c>
      <c r="Q92" s="7">
        <f t="shared" si="3"/>
        <v>701.4</v>
      </c>
      <c r="R92" s="7"/>
      <c r="S92" s="7"/>
    </row>
    <row r="93" spans="1:18" ht="12.75">
      <c r="A93" t="s">
        <v>247</v>
      </c>
      <c r="B93" t="s">
        <v>245</v>
      </c>
      <c r="C93" t="s">
        <v>47</v>
      </c>
      <c r="D93" t="s">
        <v>8</v>
      </c>
      <c r="E93" t="s">
        <v>246</v>
      </c>
      <c r="F93" s="7">
        <v>180</v>
      </c>
      <c r="G93" s="7"/>
      <c r="H93" s="7">
        <v>72</v>
      </c>
      <c r="I93" s="7"/>
      <c r="J93" s="7">
        <v>71</v>
      </c>
      <c r="K93" s="7"/>
      <c r="L93" s="7"/>
      <c r="M93" s="7"/>
      <c r="N93" s="7"/>
      <c r="O93" s="7"/>
      <c r="P93" s="7">
        <f t="shared" si="2"/>
        <v>323</v>
      </c>
      <c r="Q93" s="7">
        <f t="shared" si="3"/>
        <v>452.2</v>
      </c>
      <c r="R93" s="7"/>
    </row>
    <row r="95" spans="1:19" ht="13.5" customHeight="1">
      <c r="A95" s="7"/>
      <c r="B95" s="8" t="s">
        <v>323</v>
      </c>
      <c r="C95" s="8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13" t="s">
        <v>159</v>
      </c>
      <c r="R95" s="7"/>
      <c r="S95" s="7"/>
    </row>
    <row r="96" spans="1:18" ht="12.75">
      <c r="A96" t="s">
        <v>12</v>
      </c>
      <c r="B96" t="s">
        <v>248</v>
      </c>
      <c r="D96" t="s">
        <v>27</v>
      </c>
      <c r="E96" t="s">
        <v>249</v>
      </c>
      <c r="F96" s="7">
        <v>180</v>
      </c>
      <c r="G96" s="7"/>
      <c r="H96" s="7">
        <v>121</v>
      </c>
      <c r="I96" s="7"/>
      <c r="J96" s="7">
        <v>165</v>
      </c>
      <c r="K96" s="7"/>
      <c r="L96" s="7">
        <v>180</v>
      </c>
      <c r="M96" s="7"/>
      <c r="N96" s="7">
        <v>180</v>
      </c>
      <c r="O96" s="7"/>
      <c r="P96" s="7">
        <f>SUM(F96:O96)</f>
        <v>826</v>
      </c>
      <c r="Q96" s="7">
        <f>SUM(P96*1.4)</f>
        <v>1156.3999999999999</v>
      </c>
      <c r="R96" s="7">
        <v>30</v>
      </c>
    </row>
    <row r="97" spans="1:19" s="2" customFormat="1" ht="13.5" customHeight="1">
      <c r="A97" s="7"/>
      <c r="B97" s="7" t="s">
        <v>91</v>
      </c>
      <c r="D97" s="7" t="s">
        <v>92</v>
      </c>
      <c r="E97" s="7" t="s">
        <v>93</v>
      </c>
      <c r="F97" s="7">
        <v>94</v>
      </c>
      <c r="G97" s="7"/>
      <c r="H97" s="7">
        <v>180</v>
      </c>
      <c r="I97" s="7"/>
      <c r="J97" s="7">
        <v>180</v>
      </c>
      <c r="K97" s="7"/>
      <c r="L97" s="7">
        <v>172</v>
      </c>
      <c r="M97" s="7"/>
      <c r="N97" s="7">
        <v>180</v>
      </c>
      <c r="O97" s="7"/>
      <c r="P97" s="7">
        <f>SUM(F97:O97)</f>
        <v>806</v>
      </c>
      <c r="Q97" s="7">
        <f>SUM(P97*1.4)</f>
        <v>1128.3999999999999</v>
      </c>
      <c r="R97" s="7">
        <v>25</v>
      </c>
      <c r="S97" s="7"/>
    </row>
    <row r="98" spans="1:19" s="2" customFormat="1" ht="13.5" customHeight="1">
      <c r="A98" s="7"/>
      <c r="B98" s="7" t="s">
        <v>38</v>
      </c>
      <c r="D98" s="7" t="s">
        <v>8</v>
      </c>
      <c r="E98" s="7" t="s">
        <v>39</v>
      </c>
      <c r="F98" s="7">
        <v>180</v>
      </c>
      <c r="G98" s="7"/>
      <c r="H98" s="7">
        <v>180</v>
      </c>
      <c r="I98" s="7"/>
      <c r="J98" s="7">
        <v>80</v>
      </c>
      <c r="K98" s="7"/>
      <c r="L98" s="7">
        <v>140</v>
      </c>
      <c r="M98" s="7"/>
      <c r="N98" s="7">
        <v>180</v>
      </c>
      <c r="O98" s="7"/>
      <c r="P98" s="7">
        <f>SUM(F98:O98)</f>
        <v>760</v>
      </c>
      <c r="Q98" s="7">
        <f>SUM(P98*1.4)</f>
        <v>1064</v>
      </c>
      <c r="R98" s="7">
        <v>21</v>
      </c>
      <c r="S98" s="7"/>
    </row>
    <row r="99" spans="1:19" s="2" customFormat="1" ht="13.5" customHeight="1">
      <c r="A99" s="7"/>
      <c r="B99" s="7" t="s">
        <v>160</v>
      </c>
      <c r="C99" s="7"/>
      <c r="D99" s="7" t="s">
        <v>8</v>
      </c>
      <c r="E99" s="7" t="s">
        <v>161</v>
      </c>
      <c r="F99" s="7">
        <v>180</v>
      </c>
      <c r="G99" s="7"/>
      <c r="H99" s="7">
        <v>180</v>
      </c>
      <c r="I99" s="7"/>
      <c r="J99" s="7">
        <v>36</v>
      </c>
      <c r="K99" s="7"/>
      <c r="L99" s="7">
        <v>180</v>
      </c>
      <c r="M99" s="7"/>
      <c r="N99" s="7">
        <v>180</v>
      </c>
      <c r="O99" s="7"/>
      <c r="P99" s="7">
        <f>SUM(F99:O99)</f>
        <v>756</v>
      </c>
      <c r="Q99" s="7">
        <f>SUM(P99*1.4)</f>
        <v>1058.3999999999999</v>
      </c>
      <c r="R99" s="7">
        <v>18</v>
      </c>
      <c r="S99" s="7"/>
    </row>
    <row r="100" spans="1:20" ht="13.5" customHeight="1">
      <c r="A100" t="s">
        <v>15</v>
      </c>
      <c r="B100" s="7" t="s">
        <v>52</v>
      </c>
      <c r="C100" s="7"/>
      <c r="D100" s="7" t="s">
        <v>48</v>
      </c>
      <c r="E100" s="7" t="s">
        <v>53</v>
      </c>
      <c r="F100" s="7">
        <v>85</v>
      </c>
      <c r="G100" s="7"/>
      <c r="H100" s="7">
        <v>121</v>
      </c>
      <c r="I100" s="7"/>
      <c r="J100" s="7">
        <v>95</v>
      </c>
      <c r="K100" s="7"/>
      <c r="L100" s="7">
        <v>83</v>
      </c>
      <c r="M100" s="7"/>
      <c r="N100" s="7">
        <v>180</v>
      </c>
      <c r="O100" s="7"/>
      <c r="P100" s="7">
        <f>SUM(F100:O100)</f>
        <v>564</v>
      </c>
      <c r="Q100" s="7">
        <f>SUM(P100*1.4)</f>
        <v>789.5999999999999</v>
      </c>
      <c r="R100" s="7">
        <v>16</v>
      </c>
      <c r="S100" s="7"/>
      <c r="T100" s="2"/>
    </row>
    <row r="101" spans="6:18" ht="12.7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9" ht="13.5" customHeight="1">
      <c r="A102" s="7"/>
      <c r="B102" s="8" t="s">
        <v>324</v>
      </c>
      <c r="C102" s="8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s="2" customFormat="1" ht="13.5" customHeight="1">
      <c r="A103" s="7" t="s">
        <v>12</v>
      </c>
      <c r="B103" s="7" t="s">
        <v>163</v>
      </c>
      <c r="C103" s="7"/>
      <c r="D103" s="7" t="s">
        <v>94</v>
      </c>
      <c r="E103" s="7" t="s">
        <v>164</v>
      </c>
      <c r="F103" s="7"/>
      <c r="G103" s="7"/>
      <c r="H103" s="7"/>
      <c r="I103" s="7"/>
      <c r="J103" s="7">
        <v>500</v>
      </c>
      <c r="K103" s="7"/>
      <c r="L103" s="7">
        <v>180</v>
      </c>
      <c r="M103" s="7">
        <v>240</v>
      </c>
      <c r="N103" s="7"/>
      <c r="O103" s="7"/>
      <c r="P103" s="7"/>
      <c r="Q103" s="7"/>
      <c r="R103" s="7">
        <v>30</v>
      </c>
      <c r="S103" s="7"/>
    </row>
    <row r="104" spans="1:19" s="2" customFormat="1" ht="13.5" customHeight="1">
      <c r="A104" s="7"/>
      <c r="B104" s="7" t="s">
        <v>98</v>
      </c>
      <c r="C104" s="7" t="s">
        <v>72</v>
      </c>
      <c r="D104" s="7" t="s">
        <v>94</v>
      </c>
      <c r="E104" s="7" t="s">
        <v>99</v>
      </c>
      <c r="F104" s="7"/>
      <c r="G104" s="7"/>
      <c r="H104" s="7"/>
      <c r="I104" s="7"/>
      <c r="J104" s="7">
        <v>500</v>
      </c>
      <c r="K104" s="7"/>
      <c r="L104" s="7">
        <v>180</v>
      </c>
      <c r="M104" s="7">
        <v>160</v>
      </c>
      <c r="N104" s="7"/>
      <c r="O104" s="7"/>
      <c r="P104" s="7"/>
      <c r="Q104" s="7"/>
      <c r="R104" s="7">
        <v>25</v>
      </c>
      <c r="S104" s="7"/>
    </row>
    <row r="105" spans="1:18" ht="13.5" customHeight="1">
      <c r="A105" t="s">
        <v>13</v>
      </c>
      <c r="B105" t="s">
        <v>32</v>
      </c>
      <c r="D105" t="s">
        <v>8</v>
      </c>
      <c r="E105" t="s">
        <v>33</v>
      </c>
      <c r="F105" s="7"/>
      <c r="G105" s="7"/>
      <c r="H105" s="7"/>
      <c r="I105" s="7"/>
      <c r="J105" s="7">
        <v>500</v>
      </c>
      <c r="L105">
        <v>154</v>
      </c>
      <c r="M105" s="7"/>
      <c r="Q105" s="7"/>
      <c r="R105">
        <v>21</v>
      </c>
    </row>
    <row r="106" spans="2:20" s="7" customFormat="1" ht="13.5" customHeight="1">
      <c r="B106" s="7" t="s">
        <v>137</v>
      </c>
      <c r="C106" s="7" t="s">
        <v>47</v>
      </c>
      <c r="D106" s="7" t="s">
        <v>94</v>
      </c>
      <c r="E106" s="7" t="s">
        <v>95</v>
      </c>
      <c r="J106" s="7">
        <v>500</v>
      </c>
      <c r="L106" s="7">
        <v>138</v>
      </c>
      <c r="R106" s="7">
        <v>18</v>
      </c>
      <c r="T106" s="2"/>
    </row>
    <row r="107" spans="1:19" s="2" customFormat="1" ht="13.5" customHeight="1">
      <c r="A107" s="7" t="s">
        <v>15</v>
      </c>
      <c r="B107" s="7" t="s">
        <v>100</v>
      </c>
      <c r="D107" s="7" t="s">
        <v>29</v>
      </c>
      <c r="E107" s="7" t="s">
        <v>101</v>
      </c>
      <c r="F107" s="7"/>
      <c r="G107" s="7"/>
      <c r="H107" s="7"/>
      <c r="I107" s="7"/>
      <c r="J107" s="7">
        <v>500</v>
      </c>
      <c r="K107" s="7"/>
      <c r="L107" s="7">
        <v>131</v>
      </c>
      <c r="M107" s="7"/>
      <c r="N107" s="7"/>
      <c r="O107" s="7"/>
      <c r="P107" s="7"/>
      <c r="Q107" s="7"/>
      <c r="R107" s="7">
        <v>16</v>
      </c>
      <c r="S107" s="7"/>
    </row>
    <row r="108" spans="1:20" s="2" customFormat="1" ht="13.5" customHeight="1">
      <c r="A108" s="7"/>
      <c r="B108" s="7" t="s">
        <v>250</v>
      </c>
      <c r="C108" s="7" t="s">
        <v>25</v>
      </c>
      <c r="D108" s="7" t="s">
        <v>74</v>
      </c>
      <c r="E108" s="7" t="s">
        <v>251</v>
      </c>
      <c r="F108">
        <v>70</v>
      </c>
      <c r="G108"/>
      <c r="H108">
        <v>100</v>
      </c>
      <c r="I108"/>
      <c r="J108">
        <v>100</v>
      </c>
      <c r="K108"/>
      <c r="L108">
        <v>100</v>
      </c>
      <c r="M108"/>
      <c r="N108">
        <v>100</v>
      </c>
      <c r="O108"/>
      <c r="P108" s="7">
        <f aca="true" t="shared" si="4" ref="P108:P115">SUM(F108:O108)</f>
        <v>470</v>
      </c>
      <c r="Q108" s="7"/>
      <c r="R108">
        <v>15</v>
      </c>
      <c r="S108"/>
      <c r="T108"/>
    </row>
    <row r="109" spans="2:20" ht="13.5" customHeight="1">
      <c r="B109" t="s">
        <v>252</v>
      </c>
      <c r="D109" t="s">
        <v>8</v>
      </c>
      <c r="E109" t="s">
        <v>253</v>
      </c>
      <c r="F109" s="7">
        <v>100</v>
      </c>
      <c r="G109" s="7"/>
      <c r="H109" s="7">
        <v>75</v>
      </c>
      <c r="I109" s="7"/>
      <c r="J109" s="7">
        <v>100</v>
      </c>
      <c r="K109" s="7"/>
      <c r="L109" s="7">
        <v>93</v>
      </c>
      <c r="M109" s="7"/>
      <c r="N109" s="7">
        <v>96</v>
      </c>
      <c r="O109" s="7"/>
      <c r="P109" s="7">
        <f t="shared" si="4"/>
        <v>464</v>
      </c>
      <c r="Q109" s="7"/>
      <c r="R109" s="7">
        <v>14</v>
      </c>
      <c r="S109" s="7"/>
      <c r="T109" s="2"/>
    </row>
    <row r="110" spans="1:20" s="2" customFormat="1" ht="13.5" customHeight="1">
      <c r="A110" s="7"/>
      <c r="B110" s="7" t="s">
        <v>102</v>
      </c>
      <c r="C110" s="7"/>
      <c r="D110" s="7" t="s">
        <v>74</v>
      </c>
      <c r="E110" s="7" t="s">
        <v>254</v>
      </c>
      <c r="F110">
        <v>100</v>
      </c>
      <c r="G110"/>
      <c r="H110">
        <v>100</v>
      </c>
      <c r="I110"/>
      <c r="J110">
        <v>100</v>
      </c>
      <c r="K110"/>
      <c r="L110">
        <v>100</v>
      </c>
      <c r="M110"/>
      <c r="N110">
        <v>63</v>
      </c>
      <c r="O110"/>
      <c r="P110" s="7">
        <f t="shared" si="4"/>
        <v>463</v>
      </c>
      <c r="Q110" s="7"/>
      <c r="R110">
        <v>13</v>
      </c>
      <c r="S110"/>
      <c r="T110"/>
    </row>
    <row r="111" spans="1:19" s="2" customFormat="1" ht="13.5" customHeight="1">
      <c r="A111" s="7"/>
      <c r="B111" s="7" t="s">
        <v>165</v>
      </c>
      <c r="D111" s="7" t="s">
        <v>29</v>
      </c>
      <c r="E111" s="7" t="s">
        <v>166</v>
      </c>
      <c r="F111" s="7">
        <v>100</v>
      </c>
      <c r="G111" s="7"/>
      <c r="H111" s="7">
        <v>100</v>
      </c>
      <c r="I111" s="7"/>
      <c r="J111" s="7">
        <v>74</v>
      </c>
      <c r="K111" s="7"/>
      <c r="L111" s="7">
        <v>100</v>
      </c>
      <c r="M111" s="7"/>
      <c r="N111" s="7">
        <v>87</v>
      </c>
      <c r="O111" s="7"/>
      <c r="P111" s="7">
        <f t="shared" si="4"/>
        <v>461</v>
      </c>
      <c r="Q111" s="7"/>
      <c r="R111" s="7">
        <v>12</v>
      </c>
      <c r="S111" s="7"/>
    </row>
    <row r="112" spans="1:20" ht="13.5" customHeight="1">
      <c r="A112" t="s">
        <v>17</v>
      </c>
      <c r="B112" t="s">
        <v>96</v>
      </c>
      <c r="D112" t="s">
        <v>74</v>
      </c>
      <c r="E112" t="s">
        <v>97</v>
      </c>
      <c r="F112" s="7">
        <v>100</v>
      </c>
      <c r="G112" s="7"/>
      <c r="H112" s="7">
        <v>76</v>
      </c>
      <c r="I112" s="7"/>
      <c r="J112" s="7">
        <v>100</v>
      </c>
      <c r="K112" s="7"/>
      <c r="L112" s="7">
        <v>76</v>
      </c>
      <c r="M112" s="7"/>
      <c r="N112" s="7">
        <v>100</v>
      </c>
      <c r="O112" s="7"/>
      <c r="P112" s="7">
        <f t="shared" si="4"/>
        <v>452</v>
      </c>
      <c r="Q112" s="7"/>
      <c r="R112" s="7">
        <v>11</v>
      </c>
      <c r="S112" s="7"/>
      <c r="T112" s="2"/>
    </row>
    <row r="113" spans="1:19" s="2" customFormat="1" ht="13.5" customHeight="1">
      <c r="A113" s="7"/>
      <c r="B113" s="7" t="s">
        <v>105</v>
      </c>
      <c r="C113" s="7"/>
      <c r="D113" s="7" t="s">
        <v>94</v>
      </c>
      <c r="E113" s="7" t="s">
        <v>106</v>
      </c>
      <c r="F113" s="7">
        <v>100</v>
      </c>
      <c r="G113" s="7"/>
      <c r="H113" s="7">
        <v>60</v>
      </c>
      <c r="I113" s="7"/>
      <c r="J113" s="7">
        <v>100</v>
      </c>
      <c r="K113" s="7"/>
      <c r="L113" s="7">
        <v>85</v>
      </c>
      <c r="M113" s="7"/>
      <c r="N113" s="7">
        <v>100</v>
      </c>
      <c r="O113" s="7"/>
      <c r="P113" s="7">
        <f t="shared" si="4"/>
        <v>445</v>
      </c>
      <c r="Q113" s="7"/>
      <c r="R113" s="7">
        <v>10</v>
      </c>
      <c r="S113" s="7"/>
    </row>
    <row r="114" spans="1:19" s="2" customFormat="1" ht="13.5" customHeight="1">
      <c r="A114" s="7"/>
      <c r="B114" s="7" t="s">
        <v>28</v>
      </c>
      <c r="C114" s="7"/>
      <c r="D114" s="7" t="s">
        <v>29</v>
      </c>
      <c r="E114" s="7" t="s">
        <v>30</v>
      </c>
      <c r="F114" s="7">
        <v>70</v>
      </c>
      <c r="G114" s="7"/>
      <c r="H114" s="7">
        <v>83</v>
      </c>
      <c r="I114" s="7"/>
      <c r="J114" s="7">
        <v>100</v>
      </c>
      <c r="K114" s="7"/>
      <c r="L114" s="7">
        <v>100</v>
      </c>
      <c r="M114" s="7"/>
      <c r="N114" s="7">
        <v>63</v>
      </c>
      <c r="O114" s="7"/>
      <c r="P114" s="7">
        <f t="shared" si="4"/>
        <v>416</v>
      </c>
      <c r="Q114" s="7"/>
      <c r="R114" s="7">
        <v>9</v>
      </c>
      <c r="S114" s="7"/>
    </row>
    <row r="115" spans="1:18" ht="13.5" customHeight="1">
      <c r="A115" t="s">
        <v>18</v>
      </c>
      <c r="B115" t="s">
        <v>73</v>
      </c>
      <c r="D115" t="s">
        <v>74</v>
      </c>
      <c r="E115" t="s">
        <v>162</v>
      </c>
      <c r="F115" s="7">
        <v>88</v>
      </c>
      <c r="G115" s="7"/>
      <c r="H115" s="7">
        <v>90</v>
      </c>
      <c r="I115" s="7"/>
      <c r="J115" s="7">
        <v>100</v>
      </c>
      <c r="K115" s="7"/>
      <c r="L115" s="7">
        <v>100</v>
      </c>
      <c r="M115" s="7"/>
      <c r="N115" s="7">
        <v>32</v>
      </c>
      <c r="O115" s="7"/>
      <c r="P115" s="7">
        <f t="shared" si="4"/>
        <v>410</v>
      </c>
      <c r="R115" s="7">
        <v>8</v>
      </c>
    </row>
    <row r="117" spans="1:19" ht="13.5" customHeight="1">
      <c r="A117" s="7"/>
      <c r="B117" s="8" t="s">
        <v>325</v>
      </c>
      <c r="C117" s="8"/>
      <c r="D117" s="7"/>
      <c r="E117" s="7"/>
      <c r="P117" s="7"/>
      <c r="Q117" s="7"/>
      <c r="R117" s="7"/>
      <c r="S117" s="7"/>
    </row>
    <row r="118" spans="1:19" s="2" customFormat="1" ht="13.5" customHeight="1">
      <c r="A118" s="7" t="s">
        <v>12</v>
      </c>
      <c r="B118" s="7" t="s">
        <v>165</v>
      </c>
      <c r="D118" s="7" t="s">
        <v>29</v>
      </c>
      <c r="E118" s="7" t="s">
        <v>166</v>
      </c>
      <c r="F118" s="7"/>
      <c r="G118" s="7"/>
      <c r="H118" s="7"/>
      <c r="I118" s="7"/>
      <c r="J118" s="7">
        <v>600</v>
      </c>
      <c r="K118" s="7"/>
      <c r="L118" s="7">
        <v>180</v>
      </c>
      <c r="M118" s="7">
        <v>171</v>
      </c>
      <c r="N118" s="7"/>
      <c r="O118" s="7"/>
      <c r="P118" s="7"/>
      <c r="Q118" s="7"/>
      <c r="R118" s="7">
        <v>30</v>
      </c>
      <c r="S118" s="7"/>
    </row>
    <row r="119" spans="1:19" s="2" customFormat="1" ht="13.5" customHeight="1">
      <c r="A119" s="7"/>
      <c r="B119" s="7" t="s">
        <v>163</v>
      </c>
      <c r="C119" s="7"/>
      <c r="D119" s="7" t="s">
        <v>94</v>
      </c>
      <c r="E119" s="7" t="s">
        <v>164</v>
      </c>
      <c r="F119" s="7"/>
      <c r="G119" s="7"/>
      <c r="H119" s="7"/>
      <c r="I119" s="7"/>
      <c r="J119" s="7">
        <v>600</v>
      </c>
      <c r="K119" s="7"/>
      <c r="L119" s="7">
        <v>180</v>
      </c>
      <c r="M119" s="7">
        <v>112</v>
      </c>
      <c r="N119" s="7"/>
      <c r="O119" s="7"/>
      <c r="P119" s="7"/>
      <c r="Q119" s="7"/>
      <c r="R119" s="7">
        <v>25</v>
      </c>
      <c r="S119" s="7"/>
    </row>
    <row r="120" spans="2:18" ht="13.5" customHeight="1">
      <c r="B120" t="s">
        <v>107</v>
      </c>
      <c r="D120" t="s">
        <v>9</v>
      </c>
      <c r="E120" t="s">
        <v>108</v>
      </c>
      <c r="J120">
        <v>600</v>
      </c>
      <c r="L120">
        <v>171</v>
      </c>
      <c r="P120" s="7"/>
      <c r="Q120" s="7"/>
      <c r="R120">
        <v>21</v>
      </c>
    </row>
    <row r="121" spans="1:20" s="2" customFormat="1" ht="13.5" customHeight="1">
      <c r="A121" s="7"/>
      <c r="B121" s="7" t="s">
        <v>102</v>
      </c>
      <c r="C121" s="7"/>
      <c r="D121" s="7" t="s">
        <v>74</v>
      </c>
      <c r="E121" s="7" t="s">
        <v>254</v>
      </c>
      <c r="F121"/>
      <c r="G121"/>
      <c r="H121"/>
      <c r="I121"/>
      <c r="J121">
        <v>600</v>
      </c>
      <c r="K121"/>
      <c r="L121">
        <v>138</v>
      </c>
      <c r="M121"/>
      <c r="N121"/>
      <c r="O121"/>
      <c r="P121" s="7"/>
      <c r="Q121" s="7"/>
      <c r="R121">
        <v>18</v>
      </c>
      <c r="S121"/>
      <c r="T121"/>
    </row>
    <row r="122" spans="1:18" ht="12.75">
      <c r="A122" t="s">
        <v>15</v>
      </c>
      <c r="B122" t="s">
        <v>255</v>
      </c>
      <c r="D122" t="s">
        <v>9</v>
      </c>
      <c r="E122" t="s">
        <v>256</v>
      </c>
      <c r="J122">
        <v>600</v>
      </c>
      <c r="L122">
        <v>115</v>
      </c>
      <c r="R122">
        <v>16</v>
      </c>
    </row>
    <row r="123" spans="2:18" ht="12.75">
      <c r="B123" t="s">
        <v>257</v>
      </c>
      <c r="D123" t="s">
        <v>9</v>
      </c>
      <c r="E123" t="s">
        <v>258</v>
      </c>
      <c r="J123">
        <v>600</v>
      </c>
      <c r="L123">
        <v>103</v>
      </c>
      <c r="R123">
        <v>15</v>
      </c>
    </row>
    <row r="124" spans="2:18" s="7" customFormat="1" ht="13.5" customHeight="1">
      <c r="B124" s="7" t="s">
        <v>135</v>
      </c>
      <c r="D124" s="7" t="s">
        <v>94</v>
      </c>
      <c r="E124" s="7" t="s">
        <v>136</v>
      </c>
      <c r="F124" s="7">
        <v>120</v>
      </c>
      <c r="H124" s="7">
        <v>111</v>
      </c>
      <c r="J124" s="7">
        <v>120</v>
      </c>
      <c r="L124" s="7">
        <v>120</v>
      </c>
      <c r="N124" s="7">
        <v>120</v>
      </c>
      <c r="P124" s="7">
        <f aca="true" t="shared" si="5" ref="P124:P133">SUM(F124:O124)</f>
        <v>591</v>
      </c>
      <c r="R124" s="7">
        <v>14</v>
      </c>
    </row>
    <row r="125" spans="1:19" s="2" customFormat="1" ht="13.5" customHeight="1">
      <c r="A125" s="7"/>
      <c r="B125" s="7" t="s">
        <v>103</v>
      </c>
      <c r="C125" s="7"/>
      <c r="D125" s="7" t="s">
        <v>94</v>
      </c>
      <c r="E125" s="7" t="s">
        <v>104</v>
      </c>
      <c r="F125" s="7">
        <v>120</v>
      </c>
      <c r="G125" s="7"/>
      <c r="H125" s="7">
        <v>120</v>
      </c>
      <c r="I125" s="7"/>
      <c r="J125" s="7">
        <v>79</v>
      </c>
      <c r="K125" s="7"/>
      <c r="L125" s="7">
        <v>120</v>
      </c>
      <c r="M125" s="7"/>
      <c r="N125" s="7">
        <v>120</v>
      </c>
      <c r="O125" s="7"/>
      <c r="P125" s="7">
        <f t="shared" si="5"/>
        <v>559</v>
      </c>
      <c r="Q125" s="7"/>
      <c r="R125" s="7">
        <v>13</v>
      </c>
      <c r="S125" s="7"/>
    </row>
    <row r="126" spans="1:19" s="2" customFormat="1" ht="13.5" customHeight="1">
      <c r="A126" s="7"/>
      <c r="B126" s="7" t="s">
        <v>28</v>
      </c>
      <c r="C126" s="7"/>
      <c r="D126" s="7" t="s">
        <v>29</v>
      </c>
      <c r="E126" s="7" t="s">
        <v>30</v>
      </c>
      <c r="F126" s="7">
        <v>120</v>
      </c>
      <c r="G126" s="7"/>
      <c r="H126" s="7">
        <v>75</v>
      </c>
      <c r="I126" s="7"/>
      <c r="J126" s="7">
        <v>120</v>
      </c>
      <c r="K126" s="7"/>
      <c r="L126" s="7">
        <v>120</v>
      </c>
      <c r="M126" s="7"/>
      <c r="N126" s="7">
        <v>120</v>
      </c>
      <c r="O126" s="7"/>
      <c r="P126" s="7">
        <f t="shared" si="5"/>
        <v>555</v>
      </c>
      <c r="Q126" s="7"/>
      <c r="R126" s="7">
        <v>12</v>
      </c>
      <c r="S126" s="7"/>
    </row>
    <row r="127" spans="1:18" ht="13.5" customHeight="1">
      <c r="A127" t="s">
        <v>17</v>
      </c>
      <c r="B127" t="s">
        <v>100</v>
      </c>
      <c r="D127" t="s">
        <v>29</v>
      </c>
      <c r="E127" t="s">
        <v>101</v>
      </c>
      <c r="F127">
        <v>120</v>
      </c>
      <c r="H127">
        <v>120</v>
      </c>
      <c r="J127">
        <v>120</v>
      </c>
      <c r="L127">
        <v>103</v>
      </c>
      <c r="N127">
        <v>91</v>
      </c>
      <c r="P127" s="7">
        <f t="shared" si="5"/>
        <v>554</v>
      </c>
      <c r="Q127" s="7"/>
      <c r="R127">
        <v>11</v>
      </c>
    </row>
    <row r="128" spans="2:18" ht="13.5" customHeight="1">
      <c r="B128" t="s">
        <v>259</v>
      </c>
      <c r="D128" t="s">
        <v>29</v>
      </c>
      <c r="E128" t="s">
        <v>260</v>
      </c>
      <c r="F128">
        <v>118</v>
      </c>
      <c r="H128">
        <v>106</v>
      </c>
      <c r="J128">
        <v>120</v>
      </c>
      <c r="L128">
        <v>120</v>
      </c>
      <c r="N128">
        <v>80</v>
      </c>
      <c r="P128" s="7">
        <f t="shared" si="5"/>
        <v>544</v>
      </c>
      <c r="Q128" s="7"/>
      <c r="R128">
        <v>10</v>
      </c>
    </row>
    <row r="129" spans="1:19" s="2" customFormat="1" ht="13.5" customHeight="1">
      <c r="A129" s="7"/>
      <c r="B129" s="7" t="s">
        <v>105</v>
      </c>
      <c r="C129" s="7"/>
      <c r="D129" s="7" t="s">
        <v>94</v>
      </c>
      <c r="E129" s="7" t="s">
        <v>106</v>
      </c>
      <c r="F129" s="7">
        <v>101</v>
      </c>
      <c r="G129" s="7"/>
      <c r="H129" s="7">
        <v>69</v>
      </c>
      <c r="I129" s="7"/>
      <c r="J129" s="7">
        <v>117</v>
      </c>
      <c r="K129" s="7"/>
      <c r="L129" s="7">
        <v>120</v>
      </c>
      <c r="M129" s="7"/>
      <c r="N129" s="7">
        <v>120</v>
      </c>
      <c r="O129" s="7"/>
      <c r="P129" s="7">
        <f t="shared" si="5"/>
        <v>527</v>
      </c>
      <c r="Q129" s="7"/>
      <c r="R129" s="7">
        <v>9</v>
      </c>
      <c r="S129" s="7"/>
    </row>
    <row r="130" spans="1:20" s="2" customFormat="1" ht="13.5" customHeight="1">
      <c r="A130" s="7"/>
      <c r="B130" s="7" t="s">
        <v>250</v>
      </c>
      <c r="C130" s="7" t="s">
        <v>25</v>
      </c>
      <c r="D130" s="7" t="s">
        <v>74</v>
      </c>
      <c r="E130" s="7" t="s">
        <v>251</v>
      </c>
      <c r="F130">
        <v>90</v>
      </c>
      <c r="G130"/>
      <c r="H130">
        <v>120</v>
      </c>
      <c r="I130"/>
      <c r="J130">
        <v>68</v>
      </c>
      <c r="K130"/>
      <c r="L130">
        <v>120</v>
      </c>
      <c r="M130"/>
      <c r="N130">
        <v>120</v>
      </c>
      <c r="O130"/>
      <c r="P130" s="7">
        <f t="shared" si="5"/>
        <v>518</v>
      </c>
      <c r="Q130" s="7"/>
      <c r="R130">
        <v>8</v>
      </c>
      <c r="S130"/>
      <c r="T130"/>
    </row>
    <row r="131" spans="2:20" ht="13.5" customHeight="1">
      <c r="B131" t="s">
        <v>96</v>
      </c>
      <c r="D131" t="s">
        <v>74</v>
      </c>
      <c r="E131" t="s">
        <v>97</v>
      </c>
      <c r="F131" s="7">
        <v>120</v>
      </c>
      <c r="G131" s="7"/>
      <c r="H131" s="7">
        <v>61</v>
      </c>
      <c r="I131" s="7"/>
      <c r="J131" s="7">
        <v>72</v>
      </c>
      <c r="K131" s="7"/>
      <c r="L131" s="7">
        <v>120</v>
      </c>
      <c r="M131" s="7"/>
      <c r="N131" s="7">
        <v>120</v>
      </c>
      <c r="O131" s="7"/>
      <c r="P131" s="7">
        <f t="shared" si="5"/>
        <v>493</v>
      </c>
      <c r="Q131" s="7"/>
      <c r="R131" s="7">
        <v>7</v>
      </c>
      <c r="S131" s="7"/>
      <c r="T131" s="2"/>
    </row>
    <row r="132" spans="1:20" ht="12.75" customHeight="1">
      <c r="A132" s="7" t="s">
        <v>43</v>
      </c>
      <c r="B132" t="s">
        <v>291</v>
      </c>
      <c r="D132" t="s">
        <v>29</v>
      </c>
      <c r="E132" t="s">
        <v>110</v>
      </c>
      <c r="F132" s="7">
        <v>55</v>
      </c>
      <c r="G132" s="7"/>
      <c r="H132" s="7">
        <v>57</v>
      </c>
      <c r="I132" s="7"/>
      <c r="J132" s="7">
        <v>120</v>
      </c>
      <c r="K132" s="7"/>
      <c r="L132" s="7">
        <v>120</v>
      </c>
      <c r="M132" s="7"/>
      <c r="N132" s="7">
        <v>94</v>
      </c>
      <c r="O132" s="7"/>
      <c r="P132" s="7">
        <f t="shared" si="5"/>
        <v>446</v>
      </c>
      <c r="Q132" s="7"/>
      <c r="R132" s="7">
        <v>6</v>
      </c>
      <c r="S132" s="7"/>
      <c r="T132" s="7"/>
    </row>
    <row r="133" spans="1:20" ht="13.5" customHeight="1">
      <c r="A133" t="s">
        <v>44</v>
      </c>
      <c r="B133" t="s">
        <v>261</v>
      </c>
      <c r="D133" t="s">
        <v>29</v>
      </c>
      <c r="E133" t="s">
        <v>262</v>
      </c>
      <c r="F133" s="7">
        <v>88</v>
      </c>
      <c r="G133" s="7"/>
      <c r="H133" s="7">
        <v>100</v>
      </c>
      <c r="I133" s="7"/>
      <c r="J133" s="7">
        <v>12</v>
      </c>
      <c r="K133" s="7"/>
      <c r="L133" s="7"/>
      <c r="M133" s="7"/>
      <c r="N133" s="7"/>
      <c r="O133" s="7"/>
      <c r="P133" s="7">
        <f t="shared" si="5"/>
        <v>200</v>
      </c>
      <c r="Q133" s="7"/>
      <c r="R133" s="7">
        <v>5</v>
      </c>
      <c r="S133" s="7"/>
      <c r="T133" s="2"/>
    </row>
    <row r="134" spans="6:20" ht="13.5" customHeight="1"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2"/>
    </row>
    <row r="135" spans="1:19" ht="13.5" customHeight="1">
      <c r="A135" s="7"/>
      <c r="B135" s="8" t="s">
        <v>326</v>
      </c>
      <c r="C135" s="8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12" t="s">
        <v>159</v>
      </c>
      <c r="R135" s="7"/>
      <c r="S135" s="7"/>
    </row>
    <row r="136" spans="1:19" s="2" customFormat="1" ht="13.5" customHeight="1">
      <c r="A136" s="2" t="s">
        <v>12</v>
      </c>
      <c r="B136" t="s">
        <v>32</v>
      </c>
      <c r="C136"/>
      <c r="D136" t="s">
        <v>8</v>
      </c>
      <c r="E136" t="s">
        <v>33</v>
      </c>
      <c r="F136" s="7"/>
      <c r="G136" s="7"/>
      <c r="H136" s="7"/>
      <c r="I136" s="7"/>
      <c r="J136" s="7">
        <v>900</v>
      </c>
      <c r="K136" s="7"/>
      <c r="L136" s="7">
        <v>300</v>
      </c>
      <c r="M136" s="7">
        <v>420</v>
      </c>
      <c r="N136" s="7"/>
      <c r="O136" s="7"/>
      <c r="P136" s="7"/>
      <c r="Q136" s="7">
        <v>1260</v>
      </c>
      <c r="R136" s="7">
        <v>30</v>
      </c>
      <c r="S136" s="7"/>
    </row>
    <row r="137" spans="2:18" ht="12.75">
      <c r="B137" t="s">
        <v>263</v>
      </c>
      <c r="D137" t="s">
        <v>177</v>
      </c>
      <c r="E137" t="s">
        <v>264</v>
      </c>
      <c r="J137">
        <v>90</v>
      </c>
      <c r="L137">
        <v>300</v>
      </c>
      <c r="M137">
        <v>168</v>
      </c>
      <c r="Q137">
        <v>1260</v>
      </c>
      <c r="R137">
        <v>25</v>
      </c>
    </row>
    <row r="138" spans="2:18" ht="13.5" customHeight="1">
      <c r="B138" t="s">
        <v>111</v>
      </c>
      <c r="C138" t="s">
        <v>25</v>
      </c>
      <c r="D138" t="s">
        <v>8</v>
      </c>
      <c r="E138" t="s">
        <v>112</v>
      </c>
      <c r="F138" s="7">
        <v>180</v>
      </c>
      <c r="G138" s="7"/>
      <c r="H138" s="7">
        <v>180</v>
      </c>
      <c r="I138" s="7"/>
      <c r="J138" s="7">
        <v>143</v>
      </c>
      <c r="K138" s="7"/>
      <c r="L138" s="7">
        <v>180</v>
      </c>
      <c r="M138" s="7"/>
      <c r="N138" s="7">
        <v>180</v>
      </c>
      <c r="O138" s="7"/>
      <c r="P138" s="7">
        <f>SUM(F138:O138)</f>
        <v>863</v>
      </c>
      <c r="Q138" s="7">
        <f>SUM(P138*1.4)</f>
        <v>1208.1999999999998</v>
      </c>
      <c r="R138" s="7">
        <v>21</v>
      </c>
    </row>
    <row r="139" spans="1:18" ht="13.5" customHeight="1">
      <c r="A139" t="s">
        <v>14</v>
      </c>
      <c r="B139" t="s">
        <v>265</v>
      </c>
      <c r="D139" t="s">
        <v>177</v>
      </c>
      <c r="E139" t="s">
        <v>266</v>
      </c>
      <c r="F139" s="7">
        <v>85</v>
      </c>
      <c r="G139" s="7"/>
      <c r="H139" s="7">
        <v>180</v>
      </c>
      <c r="I139" s="7"/>
      <c r="J139" s="7">
        <v>180</v>
      </c>
      <c r="K139" s="7"/>
      <c r="L139" s="7">
        <v>180</v>
      </c>
      <c r="M139" s="7"/>
      <c r="N139" s="7">
        <v>152</v>
      </c>
      <c r="O139" s="7"/>
      <c r="P139" s="7">
        <f>SUM(F139:O139)</f>
        <v>777</v>
      </c>
      <c r="Q139" s="7">
        <f>SUM(P139*1.4)</f>
        <v>1087.8</v>
      </c>
      <c r="R139" s="7">
        <v>18</v>
      </c>
    </row>
    <row r="141" spans="1:19" ht="13.5" customHeight="1">
      <c r="A141" s="7"/>
      <c r="B141" s="8" t="s">
        <v>327</v>
      </c>
      <c r="C141" s="8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8" s="7" customFormat="1" ht="13.5" customHeight="1">
      <c r="A142" s="7" t="s">
        <v>12</v>
      </c>
      <c r="B142" s="7" t="s">
        <v>267</v>
      </c>
      <c r="C142" s="7" t="s">
        <v>47</v>
      </c>
      <c r="D142" s="7" t="s">
        <v>268</v>
      </c>
      <c r="E142" s="7" t="s">
        <v>269</v>
      </c>
      <c r="F142" s="7">
        <v>60</v>
      </c>
      <c r="G142" s="7">
        <v>60</v>
      </c>
      <c r="H142" s="7">
        <v>60</v>
      </c>
      <c r="I142" s="7">
        <v>38</v>
      </c>
      <c r="J142" s="7">
        <v>60</v>
      </c>
      <c r="K142" s="7">
        <v>60</v>
      </c>
      <c r="L142" s="7">
        <v>58</v>
      </c>
      <c r="M142" s="7">
        <v>33</v>
      </c>
      <c r="N142" s="7">
        <v>40</v>
      </c>
      <c r="O142" s="7">
        <v>42</v>
      </c>
      <c r="P142" s="7">
        <f aca="true" t="shared" si="6" ref="P142:P156">SUM(F142:O142)</f>
        <v>511</v>
      </c>
      <c r="R142" s="7">
        <v>30</v>
      </c>
    </row>
    <row r="143" spans="2:18" ht="13.5" customHeight="1">
      <c r="B143" t="s">
        <v>270</v>
      </c>
      <c r="C143" t="s">
        <v>47</v>
      </c>
      <c r="D143" t="s">
        <v>50</v>
      </c>
      <c r="E143" t="s">
        <v>122</v>
      </c>
      <c r="F143" s="7">
        <v>34</v>
      </c>
      <c r="G143" s="7">
        <v>27</v>
      </c>
      <c r="H143" s="7">
        <v>32</v>
      </c>
      <c r="I143" s="7">
        <v>17</v>
      </c>
      <c r="J143" s="7">
        <v>60</v>
      </c>
      <c r="K143" s="7">
        <v>21</v>
      </c>
      <c r="L143" s="7">
        <v>13</v>
      </c>
      <c r="M143" s="7">
        <v>35</v>
      </c>
      <c r="N143" s="7">
        <v>60</v>
      </c>
      <c r="O143" s="7">
        <v>58</v>
      </c>
      <c r="P143" s="7">
        <f t="shared" si="6"/>
        <v>357</v>
      </c>
      <c r="Q143" s="7"/>
      <c r="R143">
        <v>25</v>
      </c>
    </row>
    <row r="144" spans="2:18" ht="13.5" customHeight="1">
      <c r="B144" t="s">
        <v>271</v>
      </c>
      <c r="C144" t="s">
        <v>72</v>
      </c>
      <c r="D144" t="s">
        <v>92</v>
      </c>
      <c r="E144" t="s">
        <v>272</v>
      </c>
      <c r="F144" s="7">
        <v>20</v>
      </c>
      <c r="G144" s="7">
        <v>26</v>
      </c>
      <c r="H144" s="7">
        <v>30</v>
      </c>
      <c r="I144" s="7">
        <v>52</v>
      </c>
      <c r="J144" s="7">
        <v>35</v>
      </c>
      <c r="K144" s="7">
        <v>36</v>
      </c>
      <c r="L144" s="7">
        <v>40</v>
      </c>
      <c r="M144" s="7">
        <v>31</v>
      </c>
      <c r="N144" s="7">
        <v>40</v>
      </c>
      <c r="O144" s="7">
        <v>26</v>
      </c>
      <c r="P144" s="7">
        <f t="shared" si="6"/>
        <v>336</v>
      </c>
      <c r="Q144" s="7"/>
      <c r="R144">
        <v>21</v>
      </c>
    </row>
    <row r="145" spans="2:18" ht="13.5" customHeight="1">
      <c r="B145" t="s">
        <v>121</v>
      </c>
      <c r="C145" t="s">
        <v>72</v>
      </c>
      <c r="D145" t="s">
        <v>50</v>
      </c>
      <c r="E145" t="s">
        <v>167</v>
      </c>
      <c r="F145" s="7">
        <v>19</v>
      </c>
      <c r="G145" s="7">
        <v>23</v>
      </c>
      <c r="H145" s="7">
        <v>60</v>
      </c>
      <c r="I145" s="7">
        <v>17</v>
      </c>
      <c r="J145" s="7">
        <v>39</v>
      </c>
      <c r="K145" s="7">
        <v>29</v>
      </c>
      <c r="L145" s="7">
        <v>60</v>
      </c>
      <c r="M145" s="7">
        <v>36</v>
      </c>
      <c r="N145" s="7">
        <v>19</v>
      </c>
      <c r="O145" s="7">
        <v>19</v>
      </c>
      <c r="P145" s="7">
        <f t="shared" si="6"/>
        <v>321</v>
      </c>
      <c r="Q145" s="7"/>
      <c r="R145">
        <v>18</v>
      </c>
    </row>
    <row r="146" spans="1:18" s="7" customFormat="1" ht="13.5" customHeight="1">
      <c r="A146" s="7" t="s">
        <v>15</v>
      </c>
      <c r="B146" s="7" t="s">
        <v>139</v>
      </c>
      <c r="C146" s="7" t="s">
        <v>72</v>
      </c>
      <c r="D146" s="7" t="s">
        <v>22</v>
      </c>
      <c r="E146" s="7" t="s">
        <v>54</v>
      </c>
      <c r="F146" s="7">
        <v>25</v>
      </c>
      <c r="G146" s="7">
        <v>31</v>
      </c>
      <c r="H146" s="7">
        <v>8</v>
      </c>
      <c r="I146" s="7">
        <v>27</v>
      </c>
      <c r="J146" s="7">
        <v>25</v>
      </c>
      <c r="K146" s="7">
        <v>33</v>
      </c>
      <c r="L146" s="7">
        <v>25</v>
      </c>
      <c r="M146" s="7">
        <v>35</v>
      </c>
      <c r="N146" s="7">
        <v>60</v>
      </c>
      <c r="O146" s="7">
        <v>29</v>
      </c>
      <c r="P146" s="7">
        <f t="shared" si="6"/>
        <v>298</v>
      </c>
      <c r="R146" s="7">
        <v>16</v>
      </c>
    </row>
    <row r="147" spans="2:18" ht="13.5" customHeight="1">
      <c r="B147" t="s">
        <v>273</v>
      </c>
      <c r="C147" t="s">
        <v>47</v>
      </c>
      <c r="D147" t="s">
        <v>274</v>
      </c>
      <c r="E147" t="s">
        <v>275</v>
      </c>
      <c r="F147" s="7">
        <v>21</v>
      </c>
      <c r="G147" s="7">
        <v>20</v>
      </c>
      <c r="H147" s="7">
        <v>19</v>
      </c>
      <c r="I147" s="7">
        <v>31</v>
      </c>
      <c r="J147" s="7">
        <v>33</v>
      </c>
      <c r="K147" s="7">
        <v>22</v>
      </c>
      <c r="L147" s="7">
        <v>16</v>
      </c>
      <c r="M147" s="7">
        <v>60</v>
      </c>
      <c r="N147" s="7">
        <v>37</v>
      </c>
      <c r="O147" s="7">
        <v>28</v>
      </c>
      <c r="P147" s="7">
        <f t="shared" si="6"/>
        <v>287</v>
      </c>
      <c r="Q147" s="7"/>
      <c r="R147">
        <v>15</v>
      </c>
    </row>
    <row r="148" spans="1:18" ht="13.5" customHeight="1">
      <c r="A148" s="7"/>
      <c r="B148" s="7" t="s">
        <v>201</v>
      </c>
      <c r="C148" s="7" t="s">
        <v>72</v>
      </c>
      <c r="D148" s="7" t="s">
        <v>196</v>
      </c>
      <c r="E148" s="7" t="s">
        <v>197</v>
      </c>
      <c r="F148" s="7">
        <v>29</v>
      </c>
      <c r="G148" s="7">
        <v>35</v>
      </c>
      <c r="H148" s="7">
        <v>18</v>
      </c>
      <c r="I148" s="7">
        <v>15</v>
      </c>
      <c r="J148" s="7">
        <v>14</v>
      </c>
      <c r="K148" s="7">
        <v>20</v>
      </c>
      <c r="L148" s="7">
        <v>22</v>
      </c>
      <c r="M148" s="7">
        <v>26</v>
      </c>
      <c r="N148" s="7">
        <v>24</v>
      </c>
      <c r="O148" s="7">
        <v>19</v>
      </c>
      <c r="P148" s="7">
        <f t="shared" si="6"/>
        <v>222</v>
      </c>
      <c r="R148" s="7">
        <v>14</v>
      </c>
    </row>
    <row r="149" spans="2:18" ht="12.75">
      <c r="B149" t="s">
        <v>199</v>
      </c>
      <c r="C149" t="s">
        <v>72</v>
      </c>
      <c r="D149" t="s">
        <v>196</v>
      </c>
      <c r="E149" t="s">
        <v>200</v>
      </c>
      <c r="F149">
        <v>16</v>
      </c>
      <c r="G149">
        <v>5</v>
      </c>
      <c r="H149">
        <v>14</v>
      </c>
      <c r="I149">
        <v>16</v>
      </c>
      <c r="J149">
        <v>10</v>
      </c>
      <c r="K149">
        <v>14</v>
      </c>
      <c r="L149">
        <v>31</v>
      </c>
      <c r="M149">
        <v>22</v>
      </c>
      <c r="N149">
        <v>15</v>
      </c>
      <c r="O149">
        <v>10</v>
      </c>
      <c r="P149">
        <f t="shared" si="6"/>
        <v>153</v>
      </c>
      <c r="R149">
        <v>13</v>
      </c>
    </row>
    <row r="150" spans="2:18" ht="13.5" customHeight="1">
      <c r="B150" t="s">
        <v>296</v>
      </c>
      <c r="C150" t="s">
        <v>72</v>
      </c>
      <c r="D150" t="s">
        <v>92</v>
      </c>
      <c r="E150" t="s">
        <v>277</v>
      </c>
      <c r="F150" s="7">
        <v>11</v>
      </c>
      <c r="G150" s="7">
        <v>10</v>
      </c>
      <c r="H150" s="7">
        <v>13</v>
      </c>
      <c r="I150" s="7">
        <v>13</v>
      </c>
      <c r="J150" s="7">
        <v>16</v>
      </c>
      <c r="K150" s="7">
        <v>17</v>
      </c>
      <c r="L150" s="7">
        <v>14</v>
      </c>
      <c r="M150" s="7">
        <v>18</v>
      </c>
      <c r="N150" s="7">
        <v>18</v>
      </c>
      <c r="O150" s="7">
        <v>21</v>
      </c>
      <c r="P150" s="7">
        <f>SUM(F150:O150)</f>
        <v>151</v>
      </c>
      <c r="Q150" s="7"/>
      <c r="R150" s="7">
        <v>12</v>
      </c>
    </row>
    <row r="151" spans="2:18" ht="13.5" customHeight="1">
      <c r="B151" t="s">
        <v>297</v>
      </c>
      <c r="C151" t="s">
        <v>72</v>
      </c>
      <c r="D151" t="s">
        <v>92</v>
      </c>
      <c r="E151" t="s">
        <v>277</v>
      </c>
      <c r="F151" s="7">
        <v>16</v>
      </c>
      <c r="G151" s="7">
        <v>10</v>
      </c>
      <c r="H151" s="7">
        <v>13</v>
      </c>
      <c r="I151" s="7">
        <v>16</v>
      </c>
      <c r="J151" s="7">
        <v>20</v>
      </c>
      <c r="K151" s="7">
        <v>15</v>
      </c>
      <c r="L151" s="7">
        <v>9</v>
      </c>
      <c r="M151" s="7">
        <v>15</v>
      </c>
      <c r="N151" s="7">
        <v>16</v>
      </c>
      <c r="O151" s="7">
        <v>15</v>
      </c>
      <c r="P151" s="7">
        <f>SUM(F151:O151)</f>
        <v>145</v>
      </c>
      <c r="Q151" s="7"/>
      <c r="R151" s="7">
        <v>10.5</v>
      </c>
    </row>
    <row r="152" spans="1:18" ht="13.5" customHeight="1">
      <c r="A152" t="s">
        <v>17</v>
      </c>
      <c r="B152" s="7" t="s">
        <v>202</v>
      </c>
      <c r="C152" s="7" t="s">
        <v>72</v>
      </c>
      <c r="D152" s="7" t="s">
        <v>196</v>
      </c>
      <c r="E152" s="7" t="s">
        <v>197</v>
      </c>
      <c r="F152" s="7">
        <v>15</v>
      </c>
      <c r="G152" s="7">
        <v>16</v>
      </c>
      <c r="H152" s="7">
        <v>4</v>
      </c>
      <c r="I152" s="7">
        <v>23</v>
      </c>
      <c r="J152" s="7">
        <v>12</v>
      </c>
      <c r="K152" s="7">
        <v>11</v>
      </c>
      <c r="L152" s="7">
        <v>11</v>
      </c>
      <c r="M152" s="7">
        <v>7</v>
      </c>
      <c r="N152" s="7">
        <v>19</v>
      </c>
      <c r="O152" s="7">
        <v>27</v>
      </c>
      <c r="P152" s="7">
        <f t="shared" si="6"/>
        <v>145</v>
      </c>
      <c r="R152">
        <v>10.5</v>
      </c>
    </row>
    <row r="153" spans="2:18" ht="13.5" customHeight="1">
      <c r="B153" t="s">
        <v>276</v>
      </c>
      <c r="C153" t="s">
        <v>47</v>
      </c>
      <c r="D153" t="s">
        <v>92</v>
      </c>
      <c r="E153" t="s">
        <v>277</v>
      </c>
      <c r="F153" s="7">
        <v>12</v>
      </c>
      <c r="G153" s="7">
        <v>16</v>
      </c>
      <c r="H153" s="7">
        <v>13</v>
      </c>
      <c r="I153" s="7">
        <v>11</v>
      </c>
      <c r="J153" s="7">
        <v>14</v>
      </c>
      <c r="K153" s="7">
        <v>24</v>
      </c>
      <c r="L153" s="7">
        <v>20</v>
      </c>
      <c r="M153" s="7">
        <v>14</v>
      </c>
      <c r="N153" s="7">
        <v>12</v>
      </c>
      <c r="O153" s="7">
        <v>8</v>
      </c>
      <c r="P153" s="7">
        <f t="shared" si="6"/>
        <v>144</v>
      </c>
      <c r="Q153" s="7"/>
      <c r="R153">
        <v>9</v>
      </c>
    </row>
    <row r="154" spans="2:18" ht="13.5" customHeight="1">
      <c r="B154" t="s">
        <v>278</v>
      </c>
      <c r="C154" t="s">
        <v>72</v>
      </c>
      <c r="D154" t="s">
        <v>50</v>
      </c>
      <c r="E154" t="s">
        <v>279</v>
      </c>
      <c r="F154" s="7">
        <v>10</v>
      </c>
      <c r="G154" s="7">
        <v>4</v>
      </c>
      <c r="H154" s="7">
        <v>15</v>
      </c>
      <c r="I154" s="7">
        <v>7</v>
      </c>
      <c r="J154" s="7">
        <v>10</v>
      </c>
      <c r="K154" s="7">
        <v>15</v>
      </c>
      <c r="L154" s="7">
        <v>15</v>
      </c>
      <c r="M154" s="7">
        <v>8</v>
      </c>
      <c r="N154" s="7">
        <v>13</v>
      </c>
      <c r="O154" s="7">
        <v>15</v>
      </c>
      <c r="P154" s="7">
        <f t="shared" si="6"/>
        <v>112</v>
      </c>
      <c r="Q154" s="7"/>
      <c r="R154">
        <v>8</v>
      </c>
    </row>
    <row r="155" spans="2:18" ht="13.5" customHeight="1">
      <c r="B155" t="s">
        <v>280</v>
      </c>
      <c r="C155" t="s">
        <v>47</v>
      </c>
      <c r="D155" t="s">
        <v>50</v>
      </c>
      <c r="E155" t="s">
        <v>281</v>
      </c>
      <c r="F155" s="7">
        <v>19</v>
      </c>
      <c r="G155" s="7">
        <v>9</v>
      </c>
      <c r="H155" s="7">
        <v>2</v>
      </c>
      <c r="I155" s="7">
        <v>21</v>
      </c>
      <c r="J155" s="7">
        <v>4</v>
      </c>
      <c r="K155" s="7">
        <v>15</v>
      </c>
      <c r="L155" s="7">
        <v>11</v>
      </c>
      <c r="M155" s="7">
        <v>5</v>
      </c>
      <c r="N155" s="7">
        <v>18</v>
      </c>
      <c r="O155" s="7">
        <v>6</v>
      </c>
      <c r="P155" s="7">
        <f t="shared" si="6"/>
        <v>110</v>
      </c>
      <c r="Q155" s="7"/>
      <c r="R155">
        <v>7</v>
      </c>
    </row>
    <row r="156" spans="1:18" ht="13.5" customHeight="1">
      <c r="A156" t="s">
        <v>42</v>
      </c>
      <c r="B156" t="s">
        <v>125</v>
      </c>
      <c r="C156" t="s">
        <v>47</v>
      </c>
      <c r="D156" t="s">
        <v>50</v>
      </c>
      <c r="E156" t="s">
        <v>59</v>
      </c>
      <c r="F156" s="7">
        <v>5</v>
      </c>
      <c r="G156" s="7">
        <v>15</v>
      </c>
      <c r="H156" s="7">
        <v>11</v>
      </c>
      <c r="I156" s="7">
        <v>20</v>
      </c>
      <c r="J156" s="7">
        <v>22</v>
      </c>
      <c r="K156" s="7">
        <v>19</v>
      </c>
      <c r="L156" s="7">
        <v>4</v>
      </c>
      <c r="M156" s="7">
        <v>4</v>
      </c>
      <c r="N156" s="7">
        <v>4</v>
      </c>
      <c r="O156" s="7">
        <v>4</v>
      </c>
      <c r="P156" s="7">
        <f t="shared" si="6"/>
        <v>108</v>
      </c>
      <c r="Q156" s="7"/>
      <c r="R156">
        <v>6</v>
      </c>
    </row>
    <row r="158" spans="2:18" s="7" customFormat="1" ht="13.5" customHeight="1">
      <c r="B158" s="8" t="s">
        <v>328</v>
      </c>
      <c r="C158" s="8"/>
      <c r="R158"/>
    </row>
    <row r="159" spans="1:18" ht="13.5" customHeight="1">
      <c r="A159" t="s">
        <v>12</v>
      </c>
      <c r="B159" t="s">
        <v>126</v>
      </c>
      <c r="C159" t="s">
        <v>127</v>
      </c>
      <c r="D159" t="s">
        <v>50</v>
      </c>
      <c r="E159" t="s">
        <v>51</v>
      </c>
      <c r="F159" s="7">
        <v>60</v>
      </c>
      <c r="G159" s="7">
        <v>60</v>
      </c>
      <c r="H159" s="7">
        <v>50</v>
      </c>
      <c r="I159" s="7">
        <v>60</v>
      </c>
      <c r="J159" s="7">
        <v>60</v>
      </c>
      <c r="K159" s="7">
        <v>60</v>
      </c>
      <c r="L159" s="7">
        <v>53</v>
      </c>
      <c r="M159" s="7">
        <v>60</v>
      </c>
      <c r="N159" s="7">
        <v>60</v>
      </c>
      <c r="O159" s="7">
        <v>40</v>
      </c>
      <c r="P159" s="7">
        <f aca="true" t="shared" si="7" ref="P159:P168">SUM(F159:O159)</f>
        <v>563</v>
      </c>
      <c r="Q159" s="7"/>
      <c r="R159" s="7">
        <v>30</v>
      </c>
    </row>
    <row r="160" spans="2:18" ht="13.5" customHeight="1">
      <c r="B160" t="s">
        <v>24</v>
      </c>
      <c r="D160" t="s">
        <v>22</v>
      </c>
      <c r="E160" t="s">
        <v>128</v>
      </c>
      <c r="F160" s="7">
        <v>60</v>
      </c>
      <c r="G160" s="7">
        <v>60</v>
      </c>
      <c r="H160" s="7">
        <v>60</v>
      </c>
      <c r="I160" s="7">
        <v>60</v>
      </c>
      <c r="J160" s="7">
        <v>60</v>
      </c>
      <c r="K160" s="7">
        <v>60</v>
      </c>
      <c r="L160" s="7">
        <v>45</v>
      </c>
      <c r="M160" s="7">
        <v>30</v>
      </c>
      <c r="N160" s="7">
        <v>44</v>
      </c>
      <c r="O160" s="7">
        <v>60</v>
      </c>
      <c r="P160" s="7">
        <f t="shared" si="7"/>
        <v>539</v>
      </c>
      <c r="Q160" s="7"/>
      <c r="R160">
        <v>25</v>
      </c>
    </row>
    <row r="161" spans="2:18" ht="12.75">
      <c r="B161" t="s">
        <v>282</v>
      </c>
      <c r="D161" t="s">
        <v>268</v>
      </c>
      <c r="E161" t="s">
        <v>283</v>
      </c>
      <c r="F161">
        <v>43</v>
      </c>
      <c r="G161">
        <v>49</v>
      </c>
      <c r="H161">
        <v>39</v>
      </c>
      <c r="I161">
        <v>51</v>
      </c>
      <c r="J161">
        <v>60</v>
      </c>
      <c r="K161">
        <v>60</v>
      </c>
      <c r="L161">
        <v>60</v>
      </c>
      <c r="M161">
        <v>41</v>
      </c>
      <c r="N161">
        <v>34</v>
      </c>
      <c r="O161">
        <v>53</v>
      </c>
      <c r="P161">
        <f t="shared" si="7"/>
        <v>490</v>
      </c>
      <c r="R161">
        <v>21</v>
      </c>
    </row>
    <row r="162" spans="2:18" ht="12.75">
      <c r="B162" s="7" t="s">
        <v>267</v>
      </c>
      <c r="D162" t="s">
        <v>268</v>
      </c>
      <c r="E162" t="s">
        <v>284</v>
      </c>
      <c r="F162">
        <v>54</v>
      </c>
      <c r="G162">
        <v>60</v>
      </c>
      <c r="H162">
        <v>37</v>
      </c>
      <c r="I162">
        <v>40</v>
      </c>
      <c r="J162">
        <v>60</v>
      </c>
      <c r="K162">
        <v>31</v>
      </c>
      <c r="L162">
        <v>60</v>
      </c>
      <c r="M162">
        <v>34</v>
      </c>
      <c r="N162">
        <v>42</v>
      </c>
      <c r="O162">
        <v>60</v>
      </c>
      <c r="P162">
        <f t="shared" si="7"/>
        <v>478</v>
      </c>
      <c r="R162">
        <v>18</v>
      </c>
    </row>
    <row r="163" spans="1:18" s="7" customFormat="1" ht="13.5" customHeight="1">
      <c r="A163" s="7" t="s">
        <v>15</v>
      </c>
      <c r="B163" s="7" t="s">
        <v>286</v>
      </c>
      <c r="D163" s="7" t="s">
        <v>20</v>
      </c>
      <c r="E163" s="7" t="s">
        <v>285</v>
      </c>
      <c r="F163" s="7">
        <v>29</v>
      </c>
      <c r="G163" s="7">
        <v>25</v>
      </c>
      <c r="H163" s="7">
        <v>47</v>
      </c>
      <c r="I163" s="7">
        <v>53</v>
      </c>
      <c r="J163" s="7">
        <v>39</v>
      </c>
      <c r="K163" s="7">
        <v>60</v>
      </c>
      <c r="L163" s="7">
        <v>60</v>
      </c>
      <c r="M163" s="7">
        <v>43</v>
      </c>
      <c r="N163" s="7">
        <v>60</v>
      </c>
      <c r="O163" s="7">
        <v>60</v>
      </c>
      <c r="P163" s="7">
        <f t="shared" si="7"/>
        <v>476</v>
      </c>
      <c r="R163">
        <v>16</v>
      </c>
    </row>
    <row r="164" spans="2:18" ht="12.75">
      <c r="B164" t="s">
        <v>287</v>
      </c>
      <c r="D164" t="s">
        <v>8</v>
      </c>
      <c r="E164" t="s">
        <v>288</v>
      </c>
      <c r="F164">
        <v>50</v>
      </c>
      <c r="G164">
        <v>60</v>
      </c>
      <c r="H164">
        <v>60</v>
      </c>
      <c r="I164">
        <v>39</v>
      </c>
      <c r="J164">
        <v>26</v>
      </c>
      <c r="K164">
        <v>60</v>
      </c>
      <c r="L164">
        <v>60</v>
      </c>
      <c r="M164">
        <v>60</v>
      </c>
      <c r="N164">
        <v>27</v>
      </c>
      <c r="O164">
        <v>31</v>
      </c>
      <c r="P164">
        <f t="shared" si="7"/>
        <v>473</v>
      </c>
      <c r="R164">
        <v>15</v>
      </c>
    </row>
    <row r="165" spans="2:18" ht="13.5" customHeight="1">
      <c r="B165" t="s">
        <v>129</v>
      </c>
      <c r="D165" t="s">
        <v>50</v>
      </c>
      <c r="E165" t="s">
        <v>130</v>
      </c>
      <c r="F165" s="7">
        <v>17</v>
      </c>
      <c r="G165" s="7">
        <v>31</v>
      </c>
      <c r="H165" s="7">
        <v>58</v>
      </c>
      <c r="I165" s="7">
        <v>60</v>
      </c>
      <c r="J165" s="7">
        <v>60</v>
      </c>
      <c r="K165" s="7">
        <v>38</v>
      </c>
      <c r="L165" s="7">
        <v>37</v>
      </c>
      <c r="M165" s="7">
        <v>52</v>
      </c>
      <c r="N165" s="7">
        <v>47</v>
      </c>
      <c r="O165" s="7">
        <v>60</v>
      </c>
      <c r="P165" s="7">
        <f t="shared" si="7"/>
        <v>460</v>
      </c>
      <c r="Q165" s="7"/>
      <c r="R165" s="7">
        <v>14</v>
      </c>
    </row>
    <row r="166" spans="2:18" ht="13.5" customHeight="1">
      <c r="B166" t="s">
        <v>168</v>
      </c>
      <c r="D166" t="s">
        <v>65</v>
      </c>
      <c r="E166" t="s">
        <v>66</v>
      </c>
      <c r="F166" s="7">
        <v>55</v>
      </c>
      <c r="G166" s="7">
        <v>60</v>
      </c>
      <c r="H166" s="7">
        <v>60</v>
      </c>
      <c r="I166" s="7">
        <v>40</v>
      </c>
      <c r="J166" s="7">
        <v>29</v>
      </c>
      <c r="K166" s="7">
        <v>60</v>
      </c>
      <c r="L166" s="7">
        <v>28</v>
      </c>
      <c r="M166" s="7">
        <v>28</v>
      </c>
      <c r="N166" s="7">
        <v>30</v>
      </c>
      <c r="O166" s="7">
        <v>48</v>
      </c>
      <c r="P166" s="7">
        <f t="shared" si="7"/>
        <v>438</v>
      </c>
      <c r="Q166" s="7"/>
      <c r="R166">
        <v>13</v>
      </c>
    </row>
    <row r="167" spans="2:18" s="7" customFormat="1" ht="13.5" customHeight="1">
      <c r="B167" s="7" t="s">
        <v>138</v>
      </c>
      <c r="D167" s="7" t="s">
        <v>22</v>
      </c>
      <c r="E167" s="7" t="s">
        <v>134</v>
      </c>
      <c r="F167" s="7">
        <v>12</v>
      </c>
      <c r="G167" s="7">
        <v>5</v>
      </c>
      <c r="H167" s="7">
        <v>53</v>
      </c>
      <c r="I167" s="7">
        <v>56</v>
      </c>
      <c r="J167" s="7">
        <v>60</v>
      </c>
      <c r="K167" s="7">
        <v>60</v>
      </c>
      <c r="L167" s="7">
        <v>28</v>
      </c>
      <c r="M167" s="7">
        <v>60</v>
      </c>
      <c r="N167" s="7">
        <v>60</v>
      </c>
      <c r="O167" s="7">
        <v>34</v>
      </c>
      <c r="P167" s="7">
        <f t="shared" si="7"/>
        <v>428</v>
      </c>
      <c r="R167" s="7">
        <v>12</v>
      </c>
    </row>
    <row r="168" spans="1:18" ht="12.75">
      <c r="A168" t="s">
        <v>17</v>
      </c>
      <c r="B168" t="s">
        <v>289</v>
      </c>
      <c r="D168" t="s">
        <v>274</v>
      </c>
      <c r="E168" t="s">
        <v>290</v>
      </c>
      <c r="F168">
        <v>45</v>
      </c>
      <c r="G168">
        <v>34</v>
      </c>
      <c r="H168">
        <v>21</v>
      </c>
      <c r="I168">
        <v>44</v>
      </c>
      <c r="J168">
        <v>60</v>
      </c>
      <c r="K168">
        <v>48</v>
      </c>
      <c r="L168">
        <v>28</v>
      </c>
      <c r="M168">
        <v>59</v>
      </c>
      <c r="N168">
        <v>22</v>
      </c>
      <c r="O168">
        <v>35</v>
      </c>
      <c r="P168">
        <f t="shared" si="7"/>
        <v>396</v>
      </c>
      <c r="R168">
        <v>11</v>
      </c>
    </row>
    <row r="169" spans="2:18" ht="13.5" customHeight="1">
      <c r="B169" t="s">
        <v>131</v>
      </c>
      <c r="D169" t="s">
        <v>29</v>
      </c>
      <c r="E169" t="s">
        <v>110</v>
      </c>
      <c r="F169" s="7">
        <v>19</v>
      </c>
      <c r="G169" s="7">
        <v>26</v>
      </c>
      <c r="H169" s="7">
        <v>26</v>
      </c>
      <c r="I169" s="7">
        <v>44</v>
      </c>
      <c r="J169" s="7">
        <v>42</v>
      </c>
      <c r="K169" s="7">
        <v>35</v>
      </c>
      <c r="L169" s="7">
        <v>36</v>
      </c>
      <c r="M169" s="7">
        <v>60</v>
      </c>
      <c r="N169" s="7">
        <v>41</v>
      </c>
      <c r="O169" s="7">
        <v>39</v>
      </c>
      <c r="P169" s="7">
        <f aca="true" t="shared" si="8" ref="P169:P174">SUM(F169:O169)</f>
        <v>368</v>
      </c>
      <c r="Q169" s="7"/>
      <c r="R169">
        <v>10</v>
      </c>
    </row>
    <row r="170" spans="2:18" ht="12.75">
      <c r="B170" t="s">
        <v>292</v>
      </c>
      <c r="C170" t="s">
        <v>25</v>
      </c>
      <c r="D170" t="s">
        <v>274</v>
      </c>
      <c r="E170" t="s">
        <v>293</v>
      </c>
      <c r="F170">
        <v>25</v>
      </c>
      <c r="G170">
        <v>24</v>
      </c>
      <c r="H170">
        <v>35</v>
      </c>
      <c r="I170">
        <v>60</v>
      </c>
      <c r="J170">
        <v>60</v>
      </c>
      <c r="K170">
        <v>25</v>
      </c>
      <c r="L170">
        <v>60</v>
      </c>
      <c r="M170">
        <v>21</v>
      </c>
      <c r="N170">
        <v>28</v>
      </c>
      <c r="O170">
        <v>22</v>
      </c>
      <c r="P170">
        <f t="shared" si="8"/>
        <v>360</v>
      </c>
      <c r="R170">
        <v>9</v>
      </c>
    </row>
    <row r="171" spans="1:18" ht="13.5" customHeight="1">
      <c r="A171" s="7"/>
      <c r="B171" s="7" t="s">
        <v>294</v>
      </c>
      <c r="C171" s="7"/>
      <c r="D171" s="7" t="s">
        <v>196</v>
      </c>
      <c r="E171" s="7" t="s">
        <v>197</v>
      </c>
      <c r="F171" s="7">
        <v>60</v>
      </c>
      <c r="G171" s="7">
        <v>60</v>
      </c>
      <c r="H171" s="7">
        <v>5</v>
      </c>
      <c r="I171" s="7">
        <v>30</v>
      </c>
      <c r="J171" s="7">
        <v>44</v>
      </c>
      <c r="K171" s="7">
        <v>8</v>
      </c>
      <c r="L171" s="7">
        <v>36</v>
      </c>
      <c r="M171" s="7">
        <v>36</v>
      </c>
      <c r="N171" s="7">
        <v>31</v>
      </c>
      <c r="O171" s="7">
        <v>42</v>
      </c>
      <c r="P171" s="7">
        <f t="shared" si="8"/>
        <v>352</v>
      </c>
      <c r="R171" s="7">
        <v>8</v>
      </c>
    </row>
    <row r="172" spans="2:18" ht="13.5" customHeight="1">
      <c r="B172" t="s">
        <v>228</v>
      </c>
      <c r="C172" t="s">
        <v>25</v>
      </c>
      <c r="D172" t="s">
        <v>196</v>
      </c>
      <c r="E172" t="s">
        <v>229</v>
      </c>
      <c r="F172" s="7">
        <v>14</v>
      </c>
      <c r="G172" s="7">
        <v>25</v>
      </c>
      <c r="H172" s="7">
        <v>14</v>
      </c>
      <c r="I172" s="7">
        <v>31</v>
      </c>
      <c r="J172" s="7">
        <v>18</v>
      </c>
      <c r="K172" s="7">
        <v>21</v>
      </c>
      <c r="L172" s="7">
        <v>24</v>
      </c>
      <c r="M172" s="7">
        <v>33</v>
      </c>
      <c r="N172" s="7">
        <v>26</v>
      </c>
      <c r="O172" s="7">
        <v>39</v>
      </c>
      <c r="P172" s="7">
        <f t="shared" si="8"/>
        <v>245</v>
      </c>
      <c r="R172" s="7">
        <v>7</v>
      </c>
    </row>
    <row r="173" spans="1:18" ht="12.75" customHeight="1">
      <c r="A173" t="s">
        <v>43</v>
      </c>
      <c r="B173" t="s">
        <v>123</v>
      </c>
      <c r="C173" t="s">
        <v>25</v>
      </c>
      <c r="D173" t="s">
        <v>50</v>
      </c>
      <c r="E173" t="s">
        <v>124</v>
      </c>
      <c r="F173" s="7">
        <v>16</v>
      </c>
      <c r="G173" s="7">
        <v>19</v>
      </c>
      <c r="H173" s="7">
        <v>6</v>
      </c>
      <c r="I173" s="7">
        <v>15</v>
      </c>
      <c r="J173" s="7">
        <v>17</v>
      </c>
      <c r="K173" s="7">
        <v>32</v>
      </c>
      <c r="L173" s="7">
        <v>26</v>
      </c>
      <c r="M173" s="7">
        <v>29</v>
      </c>
      <c r="N173" s="7">
        <v>47</v>
      </c>
      <c r="O173" s="7">
        <v>23</v>
      </c>
      <c r="P173" s="7">
        <f t="shared" si="8"/>
        <v>230</v>
      </c>
      <c r="Q173" s="7"/>
      <c r="R173" s="7">
        <v>6</v>
      </c>
    </row>
    <row r="174" spans="1:18" ht="12.75">
      <c r="A174" t="s">
        <v>44</v>
      </c>
      <c r="B174" t="s">
        <v>220</v>
      </c>
      <c r="C174" t="s">
        <v>25</v>
      </c>
      <c r="D174" t="s">
        <v>216</v>
      </c>
      <c r="E174" t="s">
        <v>295</v>
      </c>
      <c r="F174">
        <v>19</v>
      </c>
      <c r="G174">
        <v>15</v>
      </c>
      <c r="H174">
        <v>24</v>
      </c>
      <c r="I174">
        <v>20</v>
      </c>
      <c r="J174">
        <v>36</v>
      </c>
      <c r="K174">
        <v>15</v>
      </c>
      <c r="L174">
        <v>28</v>
      </c>
      <c r="M174">
        <v>36</v>
      </c>
      <c r="N174">
        <v>20</v>
      </c>
      <c r="O174">
        <v>16</v>
      </c>
      <c r="P174">
        <f t="shared" si="8"/>
        <v>229</v>
      </c>
      <c r="R174">
        <v>5</v>
      </c>
    </row>
    <row r="176" spans="2:3" s="7" customFormat="1" ht="13.5" customHeight="1">
      <c r="B176" s="8" t="s">
        <v>329</v>
      </c>
      <c r="C176" s="8"/>
    </row>
    <row r="177" spans="1:21" s="7" customFormat="1" ht="13.5" customHeight="1">
      <c r="A177" s="7" t="s">
        <v>12</v>
      </c>
      <c r="B177" s="7" t="s">
        <v>113</v>
      </c>
      <c r="D177" s="7" t="s">
        <v>114</v>
      </c>
      <c r="E177" s="7" t="s">
        <v>115</v>
      </c>
      <c r="F177" s="7" t="s">
        <v>178</v>
      </c>
      <c r="J177" s="7">
        <v>120</v>
      </c>
      <c r="L177" s="7">
        <v>120</v>
      </c>
      <c r="N177" s="7">
        <v>118</v>
      </c>
      <c r="P177" s="7">
        <f>SUM(G177:O177)</f>
        <v>358</v>
      </c>
      <c r="R177" s="7">
        <v>30</v>
      </c>
      <c r="S177"/>
      <c r="U177"/>
    </row>
    <row r="178" spans="6:17" ht="12.7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2:3" s="7" customFormat="1" ht="13.5" customHeight="1">
      <c r="B179" s="8" t="s">
        <v>330</v>
      </c>
      <c r="C179" s="8"/>
    </row>
    <row r="180" spans="1:21" ht="13.5" customHeight="1">
      <c r="A180" t="s">
        <v>12</v>
      </c>
      <c r="B180" t="s">
        <v>132</v>
      </c>
      <c r="D180" t="s">
        <v>133</v>
      </c>
      <c r="E180" t="s">
        <v>116</v>
      </c>
      <c r="F180" s="7" t="s">
        <v>298</v>
      </c>
      <c r="G180" s="7"/>
      <c r="H180" s="7"/>
      <c r="I180" s="7"/>
      <c r="L180" s="7">
        <v>360</v>
      </c>
      <c r="M180" s="7"/>
      <c r="N180" s="7">
        <v>180</v>
      </c>
      <c r="O180" s="7">
        <v>240</v>
      </c>
      <c r="P180" s="7"/>
      <c r="R180" s="7">
        <v>30</v>
      </c>
      <c r="S180" s="7"/>
      <c r="T180" s="2"/>
      <c r="U180" s="2"/>
    </row>
    <row r="181" spans="2:18" s="7" customFormat="1" ht="13.5" customHeight="1">
      <c r="B181" s="7" t="s">
        <v>113</v>
      </c>
      <c r="D181" s="7" t="s">
        <v>114</v>
      </c>
      <c r="E181" s="7" t="s">
        <v>115</v>
      </c>
      <c r="F181" s="7" t="s">
        <v>299</v>
      </c>
      <c r="L181" s="7">
        <v>360</v>
      </c>
      <c r="N181" s="7">
        <v>180</v>
      </c>
      <c r="O181" s="7">
        <v>48</v>
      </c>
      <c r="R181" s="7">
        <v>25</v>
      </c>
    </row>
    <row r="182" spans="2:20" ht="13.5" customHeight="1">
      <c r="B182" s="7" t="s">
        <v>52</v>
      </c>
      <c r="C182" s="7"/>
      <c r="D182" s="7" t="s">
        <v>48</v>
      </c>
      <c r="E182" s="7" t="s">
        <v>53</v>
      </c>
      <c r="F182" t="s">
        <v>170</v>
      </c>
      <c r="G182" s="7"/>
      <c r="H182" s="7"/>
      <c r="I182" s="7"/>
      <c r="L182" s="7">
        <v>360</v>
      </c>
      <c r="M182" s="7"/>
      <c r="N182" s="7">
        <v>180</v>
      </c>
      <c r="O182" s="7"/>
      <c r="P182" s="7"/>
      <c r="Q182" s="7"/>
      <c r="R182" s="7">
        <v>21</v>
      </c>
      <c r="S182" s="7"/>
      <c r="T182" s="2"/>
    </row>
    <row r="183" spans="2:18" ht="12.75">
      <c r="B183" t="s">
        <v>195</v>
      </c>
      <c r="D183" t="s">
        <v>196</v>
      </c>
      <c r="E183" t="s">
        <v>198</v>
      </c>
      <c r="F183" t="s">
        <v>300</v>
      </c>
      <c r="L183">
        <v>360</v>
      </c>
      <c r="R183">
        <v>18</v>
      </c>
    </row>
    <row r="184" spans="1:18" ht="12.75">
      <c r="A184" t="s">
        <v>15</v>
      </c>
      <c r="B184" t="s">
        <v>154</v>
      </c>
      <c r="C184" t="s">
        <v>47</v>
      </c>
      <c r="D184" t="s">
        <v>48</v>
      </c>
      <c r="E184" t="s">
        <v>176</v>
      </c>
      <c r="F184" t="s">
        <v>171</v>
      </c>
      <c r="J184" s="7">
        <v>120</v>
      </c>
      <c r="K184" s="7"/>
      <c r="L184" s="7">
        <v>120</v>
      </c>
      <c r="M184" s="7"/>
      <c r="N184" s="7">
        <v>100</v>
      </c>
      <c r="O184" s="7"/>
      <c r="P184" s="7">
        <f>SUM(F184:O184)</f>
        <v>340</v>
      </c>
      <c r="R184" s="7">
        <v>16</v>
      </c>
    </row>
    <row r="185" spans="2:18" ht="13.5" customHeight="1">
      <c r="B185" t="s">
        <v>57</v>
      </c>
      <c r="D185" t="s">
        <v>48</v>
      </c>
      <c r="E185" t="s">
        <v>58</v>
      </c>
      <c r="F185" s="7" t="s">
        <v>301</v>
      </c>
      <c r="G185" s="7"/>
      <c r="J185" s="7">
        <v>95</v>
      </c>
      <c r="K185" s="7"/>
      <c r="L185" s="7">
        <v>120</v>
      </c>
      <c r="M185" s="7"/>
      <c r="N185" s="7">
        <v>120</v>
      </c>
      <c r="O185" s="7"/>
      <c r="P185" s="7">
        <f>SUM(F185:O185)</f>
        <v>335</v>
      </c>
      <c r="R185" s="7">
        <v>15</v>
      </c>
    </row>
    <row r="186" spans="2:18" ht="13.5" customHeight="1">
      <c r="B186" s="7" t="s">
        <v>38</v>
      </c>
      <c r="C186" s="7"/>
      <c r="D186" s="7" t="s">
        <v>8</v>
      </c>
      <c r="E186" s="7" t="s">
        <v>39</v>
      </c>
      <c r="F186" t="s">
        <v>170</v>
      </c>
      <c r="G186" s="7"/>
      <c r="J186" s="7">
        <v>85</v>
      </c>
      <c r="K186" s="7"/>
      <c r="L186" s="7">
        <v>120</v>
      </c>
      <c r="N186" s="7">
        <v>100</v>
      </c>
      <c r="P186" s="7">
        <f>SUM(J186:O186)</f>
        <v>305</v>
      </c>
      <c r="Q186" s="7"/>
      <c r="R186" s="7">
        <v>14</v>
      </c>
    </row>
    <row r="187" spans="2:18" ht="13.5" customHeight="1">
      <c r="B187" t="s">
        <v>189</v>
      </c>
      <c r="D187" t="s">
        <v>48</v>
      </c>
      <c r="E187" t="s">
        <v>190</v>
      </c>
      <c r="F187" s="7" t="s">
        <v>171</v>
      </c>
      <c r="G187" s="7"/>
      <c r="J187" s="7">
        <v>65</v>
      </c>
      <c r="K187" s="7"/>
      <c r="L187" s="7">
        <v>120</v>
      </c>
      <c r="M187" s="7"/>
      <c r="N187" s="7">
        <v>100</v>
      </c>
      <c r="O187" s="7"/>
      <c r="P187" s="7">
        <f>SUM(J187:O187)</f>
        <v>285</v>
      </c>
      <c r="R187" s="7">
        <v>13</v>
      </c>
    </row>
    <row r="188" spans="1:18" ht="12.75">
      <c r="A188" t="s">
        <v>16</v>
      </c>
      <c r="B188" t="s">
        <v>117</v>
      </c>
      <c r="D188" t="s">
        <v>48</v>
      </c>
      <c r="E188" t="s">
        <v>118</v>
      </c>
      <c r="F188" t="s">
        <v>171</v>
      </c>
      <c r="J188" s="7">
        <v>85</v>
      </c>
      <c r="K188" s="7"/>
      <c r="L188" s="7">
        <v>120</v>
      </c>
      <c r="M188" s="7"/>
      <c r="N188" s="7">
        <v>60</v>
      </c>
      <c r="O188" s="7"/>
      <c r="P188" s="7">
        <f>SUM(F188:O188)</f>
        <v>265</v>
      </c>
      <c r="R188" s="7">
        <v>12</v>
      </c>
    </row>
    <row r="190" spans="2:3" s="7" customFormat="1" ht="13.5" customHeight="1">
      <c r="B190" s="8" t="s">
        <v>331</v>
      </c>
      <c r="C190" s="8"/>
    </row>
    <row r="191" spans="1:20" ht="13.5" customHeight="1">
      <c r="A191" t="s">
        <v>12</v>
      </c>
      <c r="B191" t="s">
        <v>252</v>
      </c>
      <c r="D191" t="s">
        <v>8</v>
      </c>
      <c r="E191" t="s">
        <v>253</v>
      </c>
      <c r="F191" s="7" t="s">
        <v>302</v>
      </c>
      <c r="G191" s="7"/>
      <c r="H191" s="7"/>
      <c r="I191" s="7"/>
      <c r="J191" s="7">
        <v>120</v>
      </c>
      <c r="K191" s="7"/>
      <c r="L191" s="7">
        <v>120</v>
      </c>
      <c r="M191" s="7"/>
      <c r="N191" s="7">
        <v>120</v>
      </c>
      <c r="O191" s="7"/>
      <c r="P191" s="7">
        <f>SUM(F191:O191)</f>
        <v>360</v>
      </c>
      <c r="Q191" s="7"/>
      <c r="R191" s="7">
        <v>30</v>
      </c>
      <c r="S191" s="7"/>
      <c r="T191" s="2"/>
    </row>
    <row r="192" spans="2:21" ht="13.5" customHeight="1">
      <c r="B192" t="s">
        <v>132</v>
      </c>
      <c r="D192" t="s">
        <v>133</v>
      </c>
      <c r="E192" t="s">
        <v>116</v>
      </c>
      <c r="F192" s="7" t="s">
        <v>303</v>
      </c>
      <c r="G192" s="7"/>
      <c r="I192" s="7"/>
      <c r="J192" s="7">
        <v>76</v>
      </c>
      <c r="K192" s="7"/>
      <c r="L192" s="7">
        <v>120</v>
      </c>
      <c r="M192" s="7"/>
      <c r="N192" s="7">
        <v>120</v>
      </c>
      <c r="P192" s="7">
        <f>SUM(F192:N192)</f>
        <v>316</v>
      </c>
      <c r="R192" s="7">
        <v>25</v>
      </c>
      <c r="S192" s="7"/>
      <c r="T192" s="2"/>
      <c r="U192" s="2"/>
    </row>
    <row r="193" spans="2:18" ht="13.5" customHeight="1">
      <c r="B193" t="s">
        <v>172</v>
      </c>
      <c r="D193" t="s">
        <v>119</v>
      </c>
      <c r="E193" t="s">
        <v>120</v>
      </c>
      <c r="F193" t="s">
        <v>304</v>
      </c>
      <c r="J193">
        <v>65</v>
      </c>
      <c r="L193">
        <v>62</v>
      </c>
      <c r="N193">
        <v>120</v>
      </c>
      <c r="P193">
        <f>SUM(J193:N193)</f>
        <v>247</v>
      </c>
      <c r="R193" s="7">
        <v>21</v>
      </c>
    </row>
    <row r="194" spans="1:18" ht="12.75">
      <c r="A194" t="s">
        <v>14</v>
      </c>
      <c r="B194" t="s">
        <v>305</v>
      </c>
      <c r="D194" t="s">
        <v>306</v>
      </c>
      <c r="E194" t="s">
        <v>307</v>
      </c>
      <c r="F194" t="s">
        <v>308</v>
      </c>
      <c r="J194">
        <v>68</v>
      </c>
      <c r="L194">
        <v>78</v>
      </c>
      <c r="N194">
        <v>86</v>
      </c>
      <c r="P194">
        <f>SUM(J194:O194)</f>
        <v>232</v>
      </c>
      <c r="R194">
        <v>18</v>
      </c>
    </row>
    <row r="196" spans="2:3" s="7" customFormat="1" ht="13.5" customHeight="1">
      <c r="B196" s="8" t="s">
        <v>332</v>
      </c>
      <c r="C196" s="8"/>
    </row>
    <row r="197" spans="1:18" ht="13.5" customHeight="1">
      <c r="A197" t="s">
        <v>12</v>
      </c>
      <c r="B197" t="s">
        <v>34</v>
      </c>
      <c r="D197" t="s">
        <v>8</v>
      </c>
      <c r="E197" t="s">
        <v>35</v>
      </c>
      <c r="F197" t="s">
        <v>173</v>
      </c>
      <c r="J197">
        <v>120</v>
      </c>
      <c r="L197">
        <v>120</v>
      </c>
      <c r="N197">
        <v>120</v>
      </c>
      <c r="P197">
        <f>SUM(J197:N197)</f>
        <v>360</v>
      </c>
      <c r="R197" s="7">
        <v>30</v>
      </c>
    </row>
    <row r="198" spans="2:18" ht="13.5" customHeight="1">
      <c r="B198" t="s">
        <v>109</v>
      </c>
      <c r="D198" t="s">
        <v>29</v>
      </c>
      <c r="E198" t="s">
        <v>110</v>
      </c>
      <c r="F198" t="s">
        <v>174</v>
      </c>
      <c r="J198">
        <v>94</v>
      </c>
      <c r="L198">
        <v>120</v>
      </c>
      <c r="N198">
        <v>105</v>
      </c>
      <c r="P198">
        <f>SUM(J198:O198)</f>
        <v>319</v>
      </c>
      <c r="R198" s="7">
        <v>25</v>
      </c>
    </row>
    <row r="199" spans="1:18" ht="12.75">
      <c r="A199" t="s">
        <v>13</v>
      </c>
      <c r="B199" t="s">
        <v>309</v>
      </c>
      <c r="D199" t="s">
        <v>310</v>
      </c>
      <c r="F199" t="s">
        <v>311</v>
      </c>
      <c r="J199">
        <v>100</v>
      </c>
      <c r="L199">
        <v>120</v>
      </c>
      <c r="N199">
        <v>95</v>
      </c>
      <c r="P199">
        <f>SUM(J199:O199)</f>
        <v>315</v>
      </c>
      <c r="R199">
        <v>21</v>
      </c>
    </row>
    <row r="201" spans="2:3" s="7" customFormat="1" ht="13.5" customHeight="1">
      <c r="B201" s="8" t="s">
        <v>333</v>
      </c>
      <c r="C201" s="8"/>
    </row>
    <row r="202" spans="1:18" ht="12.75">
      <c r="A202" t="s">
        <v>12</v>
      </c>
      <c r="B202" t="s">
        <v>312</v>
      </c>
      <c r="D202" t="s">
        <v>177</v>
      </c>
      <c r="E202" t="s">
        <v>285</v>
      </c>
      <c r="F202" t="s">
        <v>313</v>
      </c>
      <c r="J202">
        <v>120</v>
      </c>
      <c r="L202">
        <v>120</v>
      </c>
      <c r="N202">
        <v>120</v>
      </c>
      <c r="P202">
        <f>SUM(J202:N202)</f>
        <v>360</v>
      </c>
      <c r="R202" s="7">
        <v>27.5</v>
      </c>
    </row>
    <row r="203" spans="2:18" ht="12.75">
      <c r="B203" t="s">
        <v>314</v>
      </c>
      <c r="D203" t="s">
        <v>177</v>
      </c>
      <c r="E203" t="s">
        <v>315</v>
      </c>
      <c r="F203" t="s">
        <v>316</v>
      </c>
      <c r="J203">
        <v>120</v>
      </c>
      <c r="L203">
        <v>120</v>
      </c>
      <c r="N203">
        <v>120</v>
      </c>
      <c r="P203">
        <f>SUM(J203:O203)</f>
        <v>360</v>
      </c>
      <c r="R203" s="7">
        <v>27.5</v>
      </c>
    </row>
    <row r="204" spans="1:18" ht="13.5" customHeight="1">
      <c r="A204" t="s">
        <v>13</v>
      </c>
      <c r="B204" t="s">
        <v>36</v>
      </c>
      <c r="D204" t="s">
        <v>8</v>
      </c>
      <c r="E204" t="s">
        <v>37</v>
      </c>
      <c r="F204" t="s">
        <v>175</v>
      </c>
      <c r="J204">
        <v>71</v>
      </c>
      <c r="L204">
        <v>120</v>
      </c>
      <c r="N204">
        <v>120</v>
      </c>
      <c r="P204">
        <f>SUM(J204:N204)</f>
        <v>311</v>
      </c>
      <c r="R204" s="7">
        <v>21</v>
      </c>
    </row>
    <row r="206" s="8" customFormat="1" ht="13.5" customHeight="1">
      <c r="B206" s="8" t="s">
        <v>40</v>
      </c>
    </row>
    <row r="207" s="7" customFormat="1" ht="13.5" customHeight="1">
      <c r="B207" s="7" t="s">
        <v>41</v>
      </c>
    </row>
    <row r="208" s="7" customFormat="1" ht="13.5" customHeight="1">
      <c r="B208" s="7" t="s">
        <v>317</v>
      </c>
    </row>
    <row r="209" ht="12.75">
      <c r="B209" s="9" t="s">
        <v>320</v>
      </c>
    </row>
    <row r="210" spans="1:18" s="7" customFormat="1" ht="13.5" customHeight="1">
      <c r="A210" s="8"/>
      <c r="B210" s="11" t="s">
        <v>318</v>
      </c>
      <c r="C210" s="11"/>
      <c r="D210" s="11"/>
      <c r="E210" s="9"/>
      <c r="F210" s="9"/>
      <c r="G210" s="11"/>
      <c r="H210" s="9"/>
      <c r="I210" s="9"/>
      <c r="J210" s="11"/>
      <c r="K210" s="9"/>
      <c r="L210" s="9"/>
      <c r="M210" s="11"/>
      <c r="N210" s="9"/>
      <c r="O210" s="9"/>
      <c r="P210" s="11"/>
      <c r="Q210" s="9"/>
      <c r="R210" s="9"/>
    </row>
    <row r="211" spans="2:16" s="7" customFormat="1" ht="13.5" customHeight="1">
      <c r="B211" s="11" t="s">
        <v>319</v>
      </c>
      <c r="C211" s="11"/>
      <c r="D211" s="11"/>
      <c r="E211" s="11"/>
      <c r="F211" s="11"/>
      <c r="G211" s="11"/>
      <c r="H211" s="11"/>
      <c r="I211" s="11"/>
      <c r="J211" s="11"/>
      <c r="M211" s="11"/>
      <c r="P211" s="11"/>
    </row>
    <row r="212" spans="7:16" s="7" customFormat="1" ht="13.5" customHeight="1">
      <c r="G212" s="11"/>
      <c r="J212" s="11"/>
      <c r="M212" s="11"/>
      <c r="P212" s="11"/>
    </row>
    <row r="213" spans="7:16" s="7" customFormat="1" ht="13.5" customHeight="1">
      <c r="G213" s="11"/>
      <c r="J213" s="11"/>
      <c r="M213" s="11"/>
      <c r="P213" s="11"/>
    </row>
    <row r="214" spans="7:16" s="7" customFormat="1" ht="13.5" customHeight="1">
      <c r="G214" s="11"/>
      <c r="J214" s="11"/>
      <c r="M214" s="11"/>
      <c r="P214" s="11"/>
    </row>
    <row r="218" s="7" customFormat="1" ht="13.5" customHeight="1"/>
    <row r="219" ht="12.75">
      <c r="Q219" s="7"/>
    </row>
    <row r="220" ht="0" customHeight="1" hidden="1">
      <c r="Q220" s="7"/>
    </row>
    <row r="221" ht="12.75" hidden="1">
      <c r="Q221" s="7"/>
    </row>
    <row r="222" s="7" customFormat="1" ht="13.5" customHeight="1" hidden="1"/>
    <row r="234" s="7" customFormat="1" ht="13.5" customHeight="1"/>
    <row r="235" spans="1:19" s="2" customFormat="1" ht="13.5" customHeight="1">
      <c r="A235" s="7"/>
      <c r="B235" s="7"/>
      <c r="C235" s="7"/>
      <c r="D235" s="7"/>
      <c r="E235" s="7"/>
      <c r="F235" s="7"/>
      <c r="G235" s="7"/>
      <c r="I235" s="7"/>
      <c r="J235" s="7"/>
      <c r="K235" s="7"/>
      <c r="L235" s="7"/>
      <c r="M235" s="7"/>
      <c r="O235" s="7"/>
      <c r="P235" s="7"/>
      <c r="Q235" s="7"/>
      <c r="R235" s="7"/>
      <c r="S235" s="7"/>
    </row>
    <row r="236" spans="6:18" ht="13.5" customHeight="1"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ht="13.5" customHeight="1">
      <c r="A237" s="7"/>
      <c r="B237" s="7"/>
      <c r="C237" s="7"/>
      <c r="D237" s="7"/>
      <c r="E237" s="7"/>
      <c r="F237" s="7"/>
      <c r="G237" s="7"/>
      <c r="I237" s="7"/>
      <c r="J237" s="7"/>
      <c r="K237" s="7"/>
      <c r="L237" s="7"/>
      <c r="M237" s="7"/>
      <c r="O237" s="7"/>
      <c r="P237" s="7"/>
      <c r="Q237" s="7"/>
      <c r="R237" s="7"/>
    </row>
    <row r="238" spans="6:18" ht="13.5" customHeight="1"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1:18" ht="13.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6:18" ht="13.5" customHeight="1"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19" s="2" customFormat="1" ht="13.5" customHeight="1">
      <c r="A241"/>
      <c r="B241"/>
      <c r="C241"/>
      <c r="D241"/>
      <c r="E241"/>
      <c r="F241" s="7"/>
      <c r="G241" s="7"/>
      <c r="I241" s="7"/>
      <c r="J241" s="7"/>
      <c r="K241" s="7"/>
      <c r="L241" s="7"/>
      <c r="M241" s="7"/>
      <c r="O241" s="7"/>
      <c r="P241" s="7"/>
      <c r="Q241" s="7"/>
      <c r="R241" s="7"/>
      <c r="S241" s="7"/>
    </row>
    <row r="242" spans="2:17" ht="13.5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4" spans="1:19" s="2" customFormat="1" ht="13.5" customHeight="1">
      <c r="A244"/>
      <c r="B244"/>
      <c r="C244"/>
      <c r="D244"/>
      <c r="E244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s="2" customFormat="1" ht="13.5" customHeight="1">
      <c r="A245"/>
      <c r="B245"/>
      <c r="C245"/>
      <c r="D245"/>
      <c r="E245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ht="12.75">
      <c r="Q246" s="7"/>
    </row>
    <row r="247" spans="1:19" s="2" customFormat="1" ht="13.5" customHeight="1">
      <c r="A247"/>
      <c r="B247"/>
      <c r="C247"/>
      <c r="D247"/>
      <c r="E24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8" ht="13.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ht="13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9" s="2" customFormat="1" ht="13.5" customHeight="1">
      <c r="A250"/>
      <c r="B250"/>
      <c r="C250"/>
      <c r="D250"/>
      <c r="E250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2:17" ht="13.5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6:18" ht="13.5" customHeight="1"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2:18" ht="13.5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2:18" ht="13.5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1:19" s="2" customFormat="1" ht="13.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s="2" customFormat="1" ht="13.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s="2" customFormat="1" ht="13.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6:18" ht="13.5" customHeight="1"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ht="12.75">
      <c r="Q259" s="7"/>
    </row>
    <row r="260" spans="1:19" s="2" customFormat="1" ht="13.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s="2" customFormat="1" ht="13.5" customHeight="1">
      <c r="A261" s="7"/>
      <c r="B261"/>
      <c r="C261"/>
      <c r="D261"/>
      <c r="E261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s="2" customFormat="1" ht="13.5" customHeight="1">
      <c r="A262" s="7"/>
      <c r="B262"/>
      <c r="C262"/>
      <c r="D262"/>
      <c r="E262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ht="13.5" customHeight="1">
      <c r="Q263" s="7"/>
    </row>
    <row r="264" ht="13.5" customHeight="1">
      <c r="Q264" s="7"/>
    </row>
    <row r="265" spans="1:19" s="2" customFormat="1" ht="13.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ht="13.5" customHeight="1">
      <c r="Q266" s="7"/>
    </row>
    <row r="267" spans="1:19" s="2" customFormat="1" ht="13.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s="2" customFormat="1" ht="13.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s="2" customFormat="1" ht="13.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s="2" customFormat="1" ht="13.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s="2" customFormat="1" ht="13.5" customHeight="1">
      <c r="A271" s="7"/>
      <c r="B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3" spans="1:19" ht="13.5" customHeight="1">
      <c r="A273" s="7"/>
      <c r="F273" s="7"/>
      <c r="G273" s="7"/>
      <c r="H273" s="7"/>
      <c r="I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5" s="2" customFormat="1" ht="13.5" customHeight="1">
      <c r="A274" s="7"/>
      <c r="B274" s="7"/>
      <c r="C274" s="7"/>
      <c r="D274" s="7"/>
      <c r="E274" s="7"/>
    </row>
    <row r="275" spans="1:20" s="2" customFormat="1" ht="13.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12"/>
    </row>
    <row r="276" spans="1:19" s="2" customFormat="1" ht="13.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s="2" customFormat="1" ht="13.5" customHeight="1">
      <c r="A277" s="7"/>
      <c r="B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6:17" ht="13.5" customHeight="1">
      <c r="P278" s="7"/>
      <c r="Q278" s="7"/>
    </row>
    <row r="279" spans="6:17" ht="13.5" customHeight="1"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6:17" ht="13.5" customHeight="1">
      <c r="P280" s="7"/>
      <c r="Q280" s="7"/>
    </row>
    <row r="281" spans="16:17" ht="13.5" customHeight="1">
      <c r="P281" s="7"/>
      <c r="Q281" s="7"/>
    </row>
    <row r="282" spans="16:17" ht="13.5" customHeight="1">
      <c r="P282" s="7"/>
      <c r="Q282" s="7"/>
    </row>
    <row r="284" spans="6:17" ht="13.5" customHeight="1"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6:17" ht="13.5" customHeight="1"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7" spans="1:19" ht="13.5" customHeight="1">
      <c r="A287" s="7"/>
      <c r="B287" s="8"/>
      <c r="C287" s="8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6:17" ht="13.5" customHeight="1">
      <c r="F288" s="7"/>
      <c r="G288" s="7"/>
      <c r="H288" s="7"/>
      <c r="I288" s="7"/>
      <c r="J288" s="7"/>
      <c r="K288" s="7"/>
      <c r="M288" s="7"/>
      <c r="N288" s="7"/>
      <c r="O288" s="7"/>
      <c r="P288" s="7"/>
      <c r="Q288" s="7"/>
    </row>
    <row r="290" s="7" customFormat="1" ht="13.5" customHeight="1">
      <c r="R290"/>
    </row>
    <row r="291" s="7" customFormat="1" ht="13.5" customHeight="1"/>
    <row r="292" s="7" customFormat="1" ht="13.5" customHeight="1"/>
    <row r="293" spans="2:18" ht="13.5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="7" customFormat="1" ht="13.5" customHeight="1">
      <c r="R294"/>
    </row>
    <row r="295" s="7" customFormat="1" ht="13.5" customHeight="1"/>
    <row r="296" s="7" customFormat="1" ht="13.5" customHeight="1"/>
    <row r="297" spans="1:19" s="2" customFormat="1" ht="13.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2:18" ht="13.5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ht="13.5" customHeight="1">
      <c r="Q299" s="7"/>
    </row>
    <row r="300" spans="6:18" ht="13.5" customHeight="1"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6:18" ht="13.5" customHeight="1"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 spans="6:18" ht="13.5" customHeight="1"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</row>
    <row r="304" s="7" customFormat="1" ht="13.5" customHeight="1"/>
    <row r="305" s="7" customFormat="1" ht="13.5" customHeight="1">
      <c r="R305"/>
    </row>
    <row r="306" spans="6:18" ht="13.5" customHeight="1"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6:18" ht="13.5" customHeight="1"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1:19" s="2" customFormat="1" ht="13.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6:18" ht="13.5" customHeight="1"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6:18" ht="13.5" customHeight="1"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6:17" ht="13.5" customHeight="1"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6:17" ht="13.5" customHeight="1"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ht="13.5" customHeight="1">
      <c r="Q313" s="7"/>
    </row>
    <row r="314" spans="6:17" ht="13.5" customHeight="1"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6:17" ht="13.5" customHeight="1"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7" s="7" customFormat="1" ht="13.5" customHeight="1"/>
    <row r="318" spans="1:19" s="2" customFormat="1" ht="13.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2:18" ht="13.5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33" ht="13.5" customHeight="1">
      <c r="Q333" s="7"/>
    </row>
    <row r="334" ht="13.5" customHeight="1">
      <c r="Q334" s="7"/>
    </row>
    <row r="335" ht="13.5" customHeight="1">
      <c r="Q335" s="7"/>
    </row>
    <row r="336" ht="13.5" customHeight="1">
      <c r="Q336" s="7"/>
    </row>
    <row r="337" ht="13.5" customHeight="1">
      <c r="R337" s="7"/>
    </row>
    <row r="344" ht="13.5" customHeight="1">
      <c r="Q344" s="7"/>
    </row>
    <row r="345" ht="13.5" customHeight="1">
      <c r="Q345" s="7"/>
    </row>
    <row r="346" ht="13.5" customHeight="1">
      <c r="Q346" s="7"/>
    </row>
    <row r="347" ht="13.5" customHeight="1">
      <c r="Q347" s="7"/>
    </row>
    <row r="348" ht="13.5" customHeight="1">
      <c r="Q348" s="7"/>
    </row>
    <row r="349" ht="13.5" customHeight="1">
      <c r="Q349" s="7"/>
    </row>
    <row r="350" ht="15" customHeight="1">
      <c r="Q350" s="7"/>
    </row>
    <row r="351" ht="15" customHeight="1">
      <c r="Q351" s="7"/>
    </row>
    <row r="352" ht="15" customHeight="1">
      <c r="Q352" s="7"/>
    </row>
    <row r="353" ht="15" customHeight="1">
      <c r="Q353" s="7"/>
    </row>
    <row r="354" ht="15" customHeight="1">
      <c r="Q354" s="7"/>
    </row>
    <row r="355" ht="15" customHeight="1">
      <c r="Q355" s="7"/>
    </row>
    <row r="356" ht="15" customHeight="1">
      <c r="Q356" s="7"/>
    </row>
    <row r="357" ht="15" customHeight="1">
      <c r="Q357" s="7"/>
    </row>
    <row r="358" ht="15" customHeight="1">
      <c r="Q358" s="7"/>
    </row>
    <row r="359" ht="15" customHeight="1">
      <c r="Q359" s="7"/>
    </row>
    <row r="360" ht="15" customHeight="1">
      <c r="Q360" s="7"/>
    </row>
    <row r="361" ht="15" customHeight="1">
      <c r="Q361" s="7"/>
    </row>
    <row r="362" ht="15" customHeight="1">
      <c r="Q362" s="7"/>
    </row>
    <row r="363" ht="15" customHeight="1">
      <c r="Q363" s="7"/>
    </row>
    <row r="364" ht="15" customHeight="1">
      <c r="Q364" s="7"/>
    </row>
    <row r="365" ht="15" customHeight="1">
      <c r="Q365" s="7"/>
    </row>
    <row r="366" ht="15" customHeight="1">
      <c r="Q366" s="7"/>
    </row>
    <row r="367" ht="15" customHeight="1">
      <c r="Q367" s="7"/>
    </row>
    <row r="368" ht="15" customHeight="1">
      <c r="Q368" s="7"/>
    </row>
    <row r="369" ht="15" customHeight="1">
      <c r="Q369" s="7"/>
    </row>
    <row r="370" ht="15" customHeight="1">
      <c r="Q370" s="7"/>
    </row>
    <row r="371" ht="15" customHeight="1">
      <c r="Q371" s="7"/>
    </row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</sheetData>
  <printOptions/>
  <pageMargins left="0.64" right="0.44" top="0.7874015748031497" bottom="0.5905511811023623" header="0.5118110236220472" footer="0.5118110236220472"/>
  <pageSetup horizontalDpi="360" verticalDpi="360" orientation="portrait" paperSize="9" r:id="rId3"/>
  <legacyDrawing r:id="rId2"/>
  <oleObjects>
    <oleObject progId="Word.Document.8" shapeId="461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7" customFormat="1" ht="13.5" customHeight="1"/>
    <row r="2" spans="1:19" s="2" customFormat="1" ht="13.5" customHeight="1">
      <c r="A2" s="7"/>
      <c r="B2" s="7"/>
      <c r="C2" s="7"/>
      <c r="D2" s="7"/>
      <c r="E2" s="7"/>
      <c r="F2" s="7"/>
      <c r="G2" s="7"/>
      <c r="I2" s="7"/>
      <c r="J2" s="7"/>
      <c r="K2" s="7"/>
      <c r="L2" s="7"/>
      <c r="M2" s="7"/>
      <c r="O2" s="7"/>
      <c r="P2" s="7"/>
      <c r="Q2" s="7"/>
      <c r="R2" s="7"/>
      <c r="S2" s="7"/>
    </row>
    <row r="3" spans="6:18" ht="13.5" customHeight="1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3.5" customHeight="1">
      <c r="A4" s="7"/>
      <c r="B4" s="7"/>
      <c r="C4" s="7"/>
      <c r="D4" s="7"/>
      <c r="E4" s="7"/>
      <c r="F4" s="7"/>
      <c r="G4" s="7"/>
      <c r="I4" s="7"/>
      <c r="J4" s="7"/>
      <c r="K4" s="7"/>
      <c r="L4" s="7"/>
      <c r="M4" s="7"/>
      <c r="O4" s="7"/>
      <c r="P4" s="7"/>
      <c r="Q4" s="7"/>
      <c r="R4" s="7"/>
    </row>
    <row r="5" spans="6:18" ht="13.5" customHeight="1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6:18" ht="13.5" customHeight="1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s="2" customFormat="1" ht="13.5" customHeight="1">
      <c r="A8"/>
      <c r="B8"/>
      <c r="C8"/>
      <c r="D8"/>
      <c r="E8"/>
      <c r="F8" s="7"/>
      <c r="G8" s="7"/>
      <c r="I8" s="7"/>
      <c r="J8" s="7"/>
      <c r="K8" s="7"/>
      <c r="L8" s="7"/>
      <c r="M8" s="7"/>
      <c r="O8" s="7"/>
      <c r="P8" s="7"/>
      <c r="Q8" s="7"/>
      <c r="R8" s="7"/>
      <c r="S8" s="7"/>
    </row>
    <row r="9" spans="2:17" ht="13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1" spans="1:19" s="2" customFormat="1" ht="13.5" customHeight="1">
      <c r="A11"/>
      <c r="B11"/>
      <c r="C11"/>
      <c r="D11"/>
      <c r="E1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2" customFormat="1" ht="13.5" customHeight="1">
      <c r="A12"/>
      <c r="B12"/>
      <c r="C12"/>
      <c r="D12"/>
      <c r="E1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ht="12.75">
      <c r="Q13" s="7"/>
    </row>
    <row r="14" spans="1:19" s="2" customFormat="1" ht="13.5" customHeight="1">
      <c r="A14"/>
      <c r="B14"/>
      <c r="C14"/>
      <c r="D14"/>
      <c r="E1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8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9" s="2" customFormat="1" ht="13.5" customHeight="1">
      <c r="A17"/>
      <c r="B17"/>
      <c r="C17"/>
      <c r="D17"/>
      <c r="E1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7" ht="13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6:18" ht="13.5" customHeight="1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18" ht="13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 ht="13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9" s="2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2" customFormat="1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2" customFormat="1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6:18" ht="13.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ht="12.75">
      <c r="Q26" s="7"/>
    </row>
    <row r="27" spans="1:19" s="2" customFormat="1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2" customFormat="1" ht="13.5" customHeight="1">
      <c r="A28" s="7"/>
      <c r="B28"/>
      <c r="C28"/>
      <c r="D28"/>
      <c r="E2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2" customFormat="1" ht="13.5" customHeight="1">
      <c r="A29" s="7"/>
      <c r="B29"/>
      <c r="C29"/>
      <c r="D29"/>
      <c r="E2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ht="13.5" customHeight="1">
      <c r="Q30" s="7"/>
    </row>
    <row r="31" ht="13.5" customHeight="1">
      <c r="Q31" s="7"/>
    </row>
    <row r="32" spans="1:19" s="2" customFormat="1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13.5" customHeight="1">
      <c r="Q33" s="7"/>
    </row>
    <row r="34" spans="1:19" s="2" customFormat="1" ht="13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2" customFormat="1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2" customFormat="1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2" customFormat="1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2" customFormat="1" ht="13.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40" spans="1:19" ht="13.5" customHeight="1">
      <c r="A40" s="7"/>
      <c r="F40" s="7"/>
      <c r="G40" s="7"/>
      <c r="H40" s="7"/>
      <c r="I40" s="7"/>
      <c r="K40" s="7"/>
      <c r="L40" s="7"/>
      <c r="M40" s="7"/>
      <c r="N40" s="7"/>
      <c r="O40" s="7"/>
      <c r="P40" s="7"/>
      <c r="Q40" s="7"/>
      <c r="R40" s="7"/>
      <c r="S40" s="7"/>
    </row>
    <row r="41" spans="1:5" s="2" customFormat="1" ht="13.5" customHeight="1">
      <c r="A41" s="7"/>
      <c r="B41" s="7"/>
      <c r="C41" s="7"/>
      <c r="D41" s="7"/>
      <c r="E41" s="7"/>
    </row>
    <row r="42" spans="1:20" s="2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2"/>
    </row>
    <row r="43" spans="1:19" s="2" customFormat="1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2" customFormat="1" ht="13.5" customHeight="1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6:17" ht="13.5" customHeight="1">
      <c r="P45" s="7"/>
      <c r="Q45" s="7"/>
    </row>
    <row r="46" spans="6:17" ht="13.5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6:17" ht="13.5" customHeight="1">
      <c r="P47" s="7"/>
      <c r="Q47" s="7"/>
    </row>
    <row r="48" spans="16:17" ht="13.5" customHeight="1">
      <c r="P48" s="7"/>
      <c r="Q48" s="7"/>
    </row>
    <row r="49" spans="16:17" ht="13.5" customHeight="1">
      <c r="P49" s="7"/>
      <c r="Q49" s="7"/>
    </row>
    <row r="51" spans="6:17" ht="13.5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6:17" ht="13.5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4" spans="1:19" ht="13.5" customHeight="1">
      <c r="A54" s="7"/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6:17" ht="13.5" customHeight="1">
      <c r="F55" s="7"/>
      <c r="G55" s="7"/>
      <c r="H55" s="7"/>
      <c r="I55" s="7"/>
      <c r="J55" s="7"/>
      <c r="K55" s="7"/>
      <c r="M55" s="7"/>
      <c r="N55" s="7"/>
      <c r="O55" s="7"/>
      <c r="P55" s="7"/>
      <c r="Q55" s="7"/>
    </row>
    <row r="57" s="7" customFormat="1" ht="13.5" customHeight="1">
      <c r="R57"/>
    </row>
    <row r="58" s="7" customFormat="1" ht="13.5" customHeight="1"/>
    <row r="59" s="7" customFormat="1" ht="13.5" customHeight="1"/>
    <row r="60" spans="2:18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="7" customFormat="1" ht="13.5" customHeight="1">
      <c r="R61"/>
    </row>
    <row r="62" s="7" customFormat="1" ht="13.5" customHeight="1"/>
    <row r="63" s="7" customFormat="1" ht="13.5" customHeight="1"/>
    <row r="64" spans="1:19" s="2" customFormat="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8" ht="13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ht="13.5" customHeight="1">
      <c r="Q66" s="7"/>
    </row>
    <row r="67" spans="6:18" ht="13.5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8" ht="13.5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8" ht="13.5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1" s="7" customFormat="1" ht="13.5" customHeight="1"/>
    <row r="72" s="7" customFormat="1" ht="13.5" customHeight="1">
      <c r="R72"/>
    </row>
    <row r="73" spans="6:18" ht="13.5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6:18" ht="13.5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9" s="2" customFormat="1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6:18" ht="13.5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6:18" ht="13.5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6:17" ht="13.5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6:17" ht="13.5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ht="13.5" customHeight="1">
      <c r="Q80" s="7"/>
    </row>
    <row r="81" spans="6:17" ht="13.5" customHeight="1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6:17" ht="13.5" customHeight="1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4" s="7" customFormat="1" ht="13.5" customHeight="1"/>
    <row r="85" spans="1:19" s="2" customFormat="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8" ht="13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100" ht="13.5" customHeight="1">
      <c r="Q100" s="7"/>
    </row>
    <row r="101" ht="13.5" customHeight="1">
      <c r="Q101" s="7"/>
    </row>
    <row r="102" ht="13.5" customHeight="1">
      <c r="Q102" s="7"/>
    </row>
    <row r="103" ht="13.5" customHeight="1">
      <c r="Q103" s="7"/>
    </row>
    <row r="104" ht="13.5" customHeight="1">
      <c r="R104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Tvarůžka Antonín</cp:lastModifiedBy>
  <cp:lastPrinted>2003-04-01T13:57:19Z</cp:lastPrinted>
  <dcterms:created xsi:type="dcterms:W3CDTF">2002-01-18T11:46:41Z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