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Pi liga 2005 - 1.kolo" sheetId="1" r:id="rId1"/>
    <sheet name="List2" sheetId="2" r:id="rId2"/>
    <sheet name="List3" sheetId="3" r:id="rId3"/>
  </sheets>
  <definedNames>
    <definedName name="_xlnm.Print_Area" localSheetId="0">'Pi liga 2005 - 1.kolo'!$A$1:$R$205</definedName>
  </definedNames>
  <calcPr fullCalcOnLoad="1"/>
</workbook>
</file>

<file path=xl/sharedStrings.xml><?xml version="1.0" encoding="utf-8"?>
<sst xmlns="http://schemas.openxmlformats.org/spreadsheetml/2006/main" count="485" uniqueCount="264">
  <si>
    <t xml:space="preserve"> </t>
  </si>
  <si>
    <t>Ředitel</t>
  </si>
  <si>
    <t>Místo</t>
  </si>
  <si>
    <t>Datum</t>
  </si>
  <si>
    <t>Číslo soutěže</t>
  </si>
  <si>
    <t>Počasí</t>
  </si>
  <si>
    <t>V ý s l e d k y :</t>
  </si>
  <si>
    <t>Praha 4</t>
  </si>
  <si>
    <t xml:space="preserve">Praha 4 </t>
  </si>
  <si>
    <t>Chudoba Michal ing.</t>
  </si>
  <si>
    <t>74 - 122</t>
  </si>
  <si>
    <t>1.</t>
  </si>
  <si>
    <t>2.</t>
  </si>
  <si>
    <t>6.</t>
  </si>
  <si>
    <t>3.</t>
  </si>
  <si>
    <t>4.</t>
  </si>
  <si>
    <t>5.</t>
  </si>
  <si>
    <t>7.</t>
  </si>
  <si>
    <t>8.</t>
  </si>
  <si>
    <t>9.</t>
  </si>
  <si>
    <t>10.</t>
  </si>
  <si>
    <t>11.</t>
  </si>
  <si>
    <t>Kladno</t>
  </si>
  <si>
    <t>kategorie A3</t>
  </si>
  <si>
    <t>j</t>
  </si>
  <si>
    <t>kategorie F1H</t>
  </si>
  <si>
    <t>Pyšely</t>
  </si>
  <si>
    <t>Belo Eugen</t>
  </si>
  <si>
    <t>Varnsdorf</t>
  </si>
  <si>
    <t>44 - 12</t>
  </si>
  <si>
    <t>1.kolo</t>
  </si>
  <si>
    <t>Dvořák Pavel</t>
  </si>
  <si>
    <t>74 - 4</t>
  </si>
  <si>
    <t>Rychnovský Zdeněk</t>
  </si>
  <si>
    <t>74 - 22</t>
  </si>
  <si>
    <t>Pergler Vladimír</t>
  </si>
  <si>
    <t>74 - 129</t>
  </si>
  <si>
    <t>Bodování umístění PI - ligy - platí pro všechny kategorie</t>
  </si>
  <si>
    <t>12.</t>
  </si>
  <si>
    <t>13.</t>
  </si>
  <si>
    <t>14.</t>
  </si>
  <si>
    <t>15.</t>
  </si>
  <si>
    <t>16.</t>
  </si>
  <si>
    <t>sž</t>
  </si>
  <si>
    <t>Slaný</t>
  </si>
  <si>
    <t>Pondělíček  Jaroslav</t>
  </si>
  <si>
    <t>Bílina</t>
  </si>
  <si>
    <t>494 - 8</t>
  </si>
  <si>
    <t>Keliš  Pavel</t>
  </si>
  <si>
    <t>85 -  42</t>
  </si>
  <si>
    <t>Civín  Václav</t>
  </si>
  <si>
    <t>85 - 69</t>
  </si>
  <si>
    <t>494 - 20</t>
  </si>
  <si>
    <t>Dudáček Zdeněk</t>
  </si>
  <si>
    <t>494 - 3</t>
  </si>
  <si>
    <t>Matura Petr ing.</t>
  </si>
  <si>
    <t>74 - 121</t>
  </si>
  <si>
    <t>Asistenti</t>
  </si>
  <si>
    <t>mž</t>
  </si>
  <si>
    <t>Spálený Jan</t>
  </si>
  <si>
    <t>384 - 1</t>
  </si>
  <si>
    <t>Cholava Jan</t>
  </si>
  <si>
    <t>494 - 2</t>
  </si>
  <si>
    <t>494 - 4</t>
  </si>
  <si>
    <t>SMČR</t>
  </si>
  <si>
    <t>Formánek Pavel</t>
  </si>
  <si>
    <t>44 - 8</t>
  </si>
  <si>
    <t>Bejček Pavel</t>
  </si>
  <si>
    <t>44 - 26</t>
  </si>
  <si>
    <t>Tichý František</t>
  </si>
  <si>
    <t>85 - 17</t>
  </si>
  <si>
    <t>Korous Jakub</t>
  </si>
  <si>
    <t>Pondělíček Tomáš</t>
  </si>
  <si>
    <t>Pondělíček Jaroslav</t>
  </si>
  <si>
    <t xml:space="preserve">  </t>
  </si>
  <si>
    <t>Znamenáček Martin</t>
  </si>
  <si>
    <t>494 - 13</t>
  </si>
  <si>
    <t>Klik Jan st.</t>
  </si>
  <si>
    <t xml:space="preserve">                  Hobby  centrum  </t>
  </si>
  <si>
    <t>Sponzoři</t>
  </si>
  <si>
    <t>Klofát Josef</t>
  </si>
  <si>
    <t>74 - 163</t>
  </si>
  <si>
    <t>Ibehej Dušan</t>
  </si>
  <si>
    <t>Holýšov</t>
  </si>
  <si>
    <t>237 - 7</t>
  </si>
  <si>
    <t>přepočet</t>
  </si>
  <si>
    <t>Šimůnek Petr</t>
  </si>
  <si>
    <t>74 - 132</t>
  </si>
  <si>
    <t>494 - 27</t>
  </si>
  <si>
    <t>Čečrle Michal</t>
  </si>
  <si>
    <t>Aurikel</t>
  </si>
  <si>
    <t>XL-56</t>
  </si>
  <si>
    <t>kategorie F1A</t>
  </si>
  <si>
    <t>kategorie F1A - N</t>
  </si>
  <si>
    <t>kategorie P30</t>
  </si>
  <si>
    <t>kategorie F1G</t>
  </si>
  <si>
    <t>kategorie F1B</t>
  </si>
  <si>
    <t>kategorie H - mladší a starší žáci</t>
  </si>
  <si>
    <t>kategorie H - junioři+senioři</t>
  </si>
  <si>
    <t>kategorie A1 - historické</t>
  </si>
  <si>
    <t>kategorie A2 - historické</t>
  </si>
  <si>
    <t>kategorie B2 - historické</t>
  </si>
  <si>
    <t>Panenský Týnec</t>
  </si>
  <si>
    <t>Hlavní rozhodčí</t>
  </si>
  <si>
    <t>A. Tvarůžka</t>
  </si>
  <si>
    <t>Ing. P. Matura</t>
  </si>
  <si>
    <t>Pekárek Karel</t>
  </si>
  <si>
    <t>85 - 46</t>
  </si>
  <si>
    <t>Pekárek Vojtěch</t>
  </si>
  <si>
    <t>85 - 43</t>
  </si>
  <si>
    <t>Vilémov</t>
  </si>
  <si>
    <t>Děčín</t>
  </si>
  <si>
    <t>Sluťák Milan</t>
  </si>
  <si>
    <t>46 - 13</t>
  </si>
  <si>
    <t>Sluťák Tomáš</t>
  </si>
  <si>
    <t>46 - 22</t>
  </si>
  <si>
    <t>Šourek Vladimír</t>
  </si>
  <si>
    <t>215 - 15</t>
  </si>
  <si>
    <t>Koleszár Václav</t>
  </si>
  <si>
    <t>Stochov</t>
  </si>
  <si>
    <t>207 - 19</t>
  </si>
  <si>
    <t>Kmec Libor</t>
  </si>
  <si>
    <t>207 - 16</t>
  </si>
  <si>
    <t>Trepeš František</t>
  </si>
  <si>
    <t>74 - 141</t>
  </si>
  <si>
    <t>Vobořil Milan st.</t>
  </si>
  <si>
    <t>Křivánek Vlastimil</t>
  </si>
  <si>
    <t>494 - 1</t>
  </si>
  <si>
    <t>Jinda Milan</t>
  </si>
  <si>
    <t>74 - 154</t>
  </si>
  <si>
    <t>74 - 21</t>
  </si>
  <si>
    <t>Bartík Josef Ing.</t>
  </si>
  <si>
    <t>494 -</t>
  </si>
  <si>
    <t>494 - 28</t>
  </si>
  <si>
    <t>Kozák Aleš</t>
  </si>
  <si>
    <t>Kozák Petr</t>
  </si>
  <si>
    <t>Most</t>
  </si>
  <si>
    <t>226 - 14</t>
  </si>
  <si>
    <t>Super Neptun</t>
  </si>
  <si>
    <t>sledujte internet</t>
  </si>
  <si>
    <t>http://www.tmrmodel.cz/lmk_p4.htm</t>
  </si>
  <si>
    <t xml:space="preserve">POZOR !  ZA NEDODRŽENÍ TĚCHTO PODMÍNEK NÁM HROZÍ VYKÁZÁNÍ Z LETIŠTĚ </t>
  </si>
  <si>
    <t>1.  AEROKLUBEM JE URČEN PRO NAŠI ČINNOST PROSTOR  - VÝCHODNÍ STOJÁNKA !</t>
  </si>
  <si>
    <t>2.  PŘÍJEZD PO OBSLUŽNÉ KOMUNIKACI PŘÍPADNĚ PO STŘEDNÍ ASFALTOVÉ PLOŠE !</t>
  </si>
  <si>
    <t>3.  PARKOVÁNÍ AUTOMOBILŮ JENOM NA ZPEVNĚNÝCH PLOCHÁCH !</t>
  </si>
  <si>
    <t xml:space="preserve">4.  POHYB A POJEZD PO RANVEJI, KTERÁ KONČÍ AŽ U TRAVNATÉ PLOCHY, JE PŘÍSNĚ ZAKÁZÁN !!! </t>
  </si>
  <si>
    <t>5.  POHYB OSOB A VOZIDEL MUSÍ PROBÍHAT TAK, ABY NEDOŠLO K OHROŽENÍ LETECKÉHO PROVOZU !</t>
  </si>
  <si>
    <t>Mezihoráková Jana Ing.</t>
  </si>
  <si>
    <t>PI * liga 2005 * 17. ročník</t>
  </si>
  <si>
    <t>Le   185, 672</t>
  </si>
  <si>
    <t>M. Vršeta, Soukup, J.Hammer</t>
  </si>
  <si>
    <t>Polojasno, teplota  -4 až -6 °C, vítr 0,5 - 2m/sec.</t>
  </si>
  <si>
    <t>Hanušová Ivana</t>
  </si>
  <si>
    <t>M.Hradiště</t>
  </si>
  <si>
    <t>335-1</t>
  </si>
  <si>
    <t>Tauer Jaroslav</t>
  </si>
  <si>
    <t>Pňovany</t>
  </si>
  <si>
    <t>329 - 6</t>
  </si>
  <si>
    <t>Keliš Pavel</t>
  </si>
  <si>
    <t>85 - 42</t>
  </si>
  <si>
    <t>Janza Rudolf</t>
  </si>
  <si>
    <t>Tachov</t>
  </si>
  <si>
    <t>277 - 4</t>
  </si>
  <si>
    <t>Navrátil Jan</t>
  </si>
  <si>
    <t>75 - 109</t>
  </si>
  <si>
    <t>Privara Vít</t>
  </si>
  <si>
    <t>295 - 56</t>
  </si>
  <si>
    <t>Křížek Pavel Ing.</t>
  </si>
  <si>
    <t>Nová Paka</t>
  </si>
  <si>
    <t>210 - 12</t>
  </si>
  <si>
    <t>Schieferdecker Jiří</t>
  </si>
  <si>
    <t>Louny</t>
  </si>
  <si>
    <t>285 - 47</t>
  </si>
  <si>
    <t>Jinda Karel</t>
  </si>
  <si>
    <t>74 - 155</t>
  </si>
  <si>
    <t>Ze čtyř (u historických modelů z pěti kol) základních kol se započítávají tří lepší umístění,</t>
  </si>
  <si>
    <t>soutěž šestého kola je veřejná, po které následuje vyhlášení výsledků 17. ročníku PI - ligy.</t>
  </si>
  <si>
    <t xml:space="preserve">Špička Václav </t>
  </si>
  <si>
    <t>Terezín</t>
  </si>
  <si>
    <t>418 - 5</t>
  </si>
  <si>
    <t>Spálená Eva</t>
  </si>
  <si>
    <t>384 - 2</t>
  </si>
  <si>
    <t>Stod</t>
  </si>
  <si>
    <t>479-260</t>
  </si>
  <si>
    <t>Jiránek Václav</t>
  </si>
  <si>
    <t>0 - 111</t>
  </si>
  <si>
    <t>Voldřich Jan</t>
  </si>
  <si>
    <t>P6  Suchdol</t>
  </si>
  <si>
    <t>33 - 31</t>
  </si>
  <si>
    <t>Janda Pavel</t>
  </si>
  <si>
    <t>74 - 140</t>
  </si>
  <si>
    <t>Holeček Vladimír</t>
  </si>
  <si>
    <t>44 - 5</t>
  </si>
  <si>
    <t>479-261</t>
  </si>
  <si>
    <t>Klik Jan ml.</t>
  </si>
  <si>
    <t>kategorie F1J</t>
  </si>
  <si>
    <t>Jiráský Jaroslav Ing.</t>
  </si>
  <si>
    <t>156 - 14</t>
  </si>
  <si>
    <t>Pátek Čeněk</t>
  </si>
  <si>
    <t>74 - 112</t>
  </si>
  <si>
    <t>P5  Zličín</t>
  </si>
  <si>
    <t>Sluťák Lukáš</t>
  </si>
  <si>
    <t>Sedlák František</t>
  </si>
  <si>
    <t>Vlasatý Tomáš</t>
  </si>
  <si>
    <t>85 - 68</t>
  </si>
  <si>
    <t>Ráž Jan</t>
  </si>
  <si>
    <t>85 - 66</t>
  </si>
  <si>
    <t>Vodehnal Petr</t>
  </si>
  <si>
    <t>Křešice</t>
  </si>
  <si>
    <t>247 -</t>
  </si>
  <si>
    <t>Dlouhý Michal</t>
  </si>
  <si>
    <t>Aschenbrenner David</t>
  </si>
  <si>
    <t>Ráž Adam</t>
  </si>
  <si>
    <t>85 - 67</t>
  </si>
  <si>
    <t>Gezo Petr</t>
  </si>
  <si>
    <t>Výškov</t>
  </si>
  <si>
    <t>17 - 55</t>
  </si>
  <si>
    <t>Michna Michal</t>
  </si>
  <si>
    <t>247 - 15</t>
  </si>
  <si>
    <t>Švarc Antonín</t>
  </si>
  <si>
    <t>Jindřich Luboš Ing.</t>
  </si>
  <si>
    <t>Frišons Josef</t>
  </si>
  <si>
    <t>247 - 1</t>
  </si>
  <si>
    <t>Ulrych Petr</t>
  </si>
  <si>
    <t>247 - 2</t>
  </si>
  <si>
    <t>Straka</t>
  </si>
  <si>
    <t>Ledňáček</t>
  </si>
  <si>
    <t>Sans-Égal</t>
  </si>
  <si>
    <t>kategorie C - historické</t>
  </si>
  <si>
    <t>Stomper</t>
  </si>
  <si>
    <t xml:space="preserve">J.Klofát, J.Bartík Ing., Č.Pátek, P.Šimůnek, J.Hammer, MK-VL Stod, V.Civín, F.Tichý,  </t>
  </si>
  <si>
    <t xml:space="preserve">J.Jiráský Ing., F.Trepeš, L.Jindřich Ing., Z. Rychnovský, V.Holeček, M.Chudoba Ing., </t>
  </si>
  <si>
    <t>P. Matura Ing., A. Tvarůžka</t>
  </si>
  <si>
    <r>
      <t xml:space="preserve">1. </t>
    </r>
    <r>
      <rPr>
        <b/>
        <sz val="10"/>
        <rFont val="Times New Roman CE"/>
        <family val="0"/>
      </rPr>
      <t xml:space="preserve">- </t>
    </r>
    <r>
      <rPr>
        <b/>
        <i/>
        <sz val="10"/>
        <rFont val="Times New Roman CE"/>
        <family val="1"/>
      </rPr>
      <t xml:space="preserve">30b   </t>
    </r>
    <r>
      <rPr>
        <sz val="10"/>
        <rFont val="Times New Roman CE"/>
        <family val="0"/>
      </rPr>
      <t xml:space="preserve">*   2. - </t>
    </r>
    <r>
      <rPr>
        <i/>
        <sz val="10"/>
        <rFont val="Times New Roman CE"/>
        <family val="0"/>
      </rPr>
      <t xml:space="preserve"> </t>
    </r>
    <r>
      <rPr>
        <b/>
        <i/>
        <sz val="10"/>
        <rFont val="Times New Roman CE"/>
        <family val="1"/>
      </rPr>
      <t xml:space="preserve">25b  </t>
    </r>
    <r>
      <rPr>
        <b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>*   3. -</t>
    </r>
    <r>
      <rPr>
        <b/>
        <i/>
        <sz val="10"/>
        <rFont val="Times New Roman CE"/>
        <family val="1"/>
      </rPr>
      <t xml:space="preserve"> 21b  </t>
    </r>
    <r>
      <rPr>
        <sz val="10"/>
        <rFont val="Times New Roman CE"/>
        <family val="0"/>
      </rPr>
      <t xml:space="preserve"> *   4. - </t>
    </r>
    <r>
      <rPr>
        <b/>
        <i/>
        <sz val="10"/>
        <rFont val="Times New Roman CE"/>
        <family val="1"/>
      </rPr>
      <t xml:space="preserve">18b  </t>
    </r>
    <r>
      <rPr>
        <i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 xml:space="preserve">*   5. - </t>
    </r>
    <r>
      <rPr>
        <b/>
        <i/>
        <sz val="10"/>
        <rFont val="Times New Roman CE"/>
        <family val="1"/>
      </rPr>
      <t>16b</t>
    </r>
    <r>
      <rPr>
        <sz val="10"/>
        <rFont val="Times New Roman CE"/>
        <family val="0"/>
      </rPr>
      <t xml:space="preserve"> </t>
    </r>
  </si>
  <si>
    <r>
      <t xml:space="preserve"> 6. - </t>
    </r>
    <r>
      <rPr>
        <b/>
        <i/>
        <sz val="10"/>
        <rFont val="Times New Roman CE"/>
        <family val="1"/>
      </rPr>
      <t xml:space="preserve">15b  </t>
    </r>
    <r>
      <rPr>
        <sz val="10"/>
        <rFont val="Times New Roman CE"/>
        <family val="0"/>
      </rPr>
      <t xml:space="preserve"> *   7. - </t>
    </r>
    <r>
      <rPr>
        <b/>
        <i/>
        <sz val="10"/>
        <rFont val="Times New Roman CE"/>
        <family val="1"/>
      </rPr>
      <t>14b</t>
    </r>
    <r>
      <rPr>
        <sz val="10"/>
        <rFont val="Times New Roman CE"/>
        <family val="0"/>
      </rPr>
      <t xml:space="preserve">   *   8. - </t>
    </r>
    <r>
      <rPr>
        <b/>
        <i/>
        <sz val="10"/>
        <rFont val="Times New Roman CE"/>
        <family val="1"/>
      </rPr>
      <t xml:space="preserve">13b  </t>
    </r>
    <r>
      <rPr>
        <sz val="10"/>
        <rFont val="Times New Roman CE"/>
        <family val="0"/>
      </rPr>
      <t xml:space="preserve"> *   9 - </t>
    </r>
    <r>
      <rPr>
        <b/>
        <i/>
        <sz val="10"/>
        <rFont val="Times New Roman CE"/>
        <family val="1"/>
      </rPr>
      <t xml:space="preserve">12b   </t>
    </r>
    <r>
      <rPr>
        <sz val="10"/>
        <rFont val="Times New Roman CE"/>
        <family val="0"/>
      </rPr>
      <t xml:space="preserve">*   10. - </t>
    </r>
    <r>
      <rPr>
        <b/>
        <i/>
        <sz val="10"/>
        <rFont val="Times New Roman CE"/>
        <family val="1"/>
      </rPr>
      <t>11b</t>
    </r>
  </si>
  <si>
    <r>
      <t xml:space="preserve">11. - </t>
    </r>
    <r>
      <rPr>
        <b/>
        <i/>
        <sz val="10"/>
        <rFont val="Times New Roman CE"/>
        <family val="1"/>
      </rPr>
      <t xml:space="preserve">10b  </t>
    </r>
    <r>
      <rPr>
        <sz val="10"/>
        <rFont val="Times New Roman CE"/>
        <family val="0"/>
      </rPr>
      <t xml:space="preserve"> *   12. - </t>
    </r>
    <r>
      <rPr>
        <b/>
        <i/>
        <sz val="10"/>
        <rFont val="Times New Roman CE"/>
        <family val="1"/>
      </rPr>
      <t xml:space="preserve">9b  </t>
    </r>
    <r>
      <rPr>
        <sz val="10"/>
        <rFont val="Times New Roman CE"/>
        <family val="0"/>
      </rPr>
      <t xml:space="preserve"> *   13. -</t>
    </r>
    <r>
      <rPr>
        <b/>
        <i/>
        <sz val="10"/>
        <rFont val="Times New Roman CE"/>
        <family val="1"/>
      </rPr>
      <t xml:space="preserve"> 8b </t>
    </r>
    <r>
      <rPr>
        <sz val="10"/>
        <rFont val="Times New Roman CE"/>
        <family val="0"/>
      </rPr>
      <t xml:space="preserve">  *   14. -</t>
    </r>
    <r>
      <rPr>
        <b/>
        <i/>
        <sz val="10"/>
        <rFont val="Times New Roman CE"/>
        <family val="1"/>
      </rPr>
      <t xml:space="preserve"> 7b  </t>
    </r>
    <r>
      <rPr>
        <i/>
        <sz val="10"/>
        <rFont val="Times New Roman CE"/>
        <family val="0"/>
      </rPr>
      <t xml:space="preserve"> *   15. -</t>
    </r>
    <r>
      <rPr>
        <b/>
        <i/>
        <sz val="10"/>
        <rFont val="Times New Roman CE"/>
        <family val="0"/>
      </rPr>
      <t xml:space="preserve"> 6b</t>
    </r>
    <r>
      <rPr>
        <i/>
        <sz val="10"/>
        <rFont val="Times New Roman CE"/>
        <family val="0"/>
      </rPr>
      <t xml:space="preserve"> </t>
    </r>
  </si>
  <si>
    <r>
      <t xml:space="preserve">16. - </t>
    </r>
    <r>
      <rPr>
        <b/>
        <i/>
        <sz val="10"/>
        <rFont val="Times New Roman CE"/>
        <family val="0"/>
      </rPr>
      <t>5b</t>
    </r>
    <r>
      <rPr>
        <i/>
        <sz val="10"/>
        <rFont val="Times New Roman CE"/>
        <family val="0"/>
      </rPr>
      <t xml:space="preserve">   *   17. - </t>
    </r>
    <r>
      <rPr>
        <b/>
        <i/>
        <sz val="10"/>
        <rFont val="Times New Roman CE"/>
        <family val="0"/>
      </rPr>
      <t>4b</t>
    </r>
    <r>
      <rPr>
        <i/>
        <sz val="10"/>
        <rFont val="Times New Roman CE"/>
        <family val="0"/>
      </rPr>
      <t xml:space="preserve">   *   18. - </t>
    </r>
    <r>
      <rPr>
        <b/>
        <i/>
        <sz val="10"/>
        <rFont val="Times New Roman CE"/>
        <family val="0"/>
      </rPr>
      <t xml:space="preserve">3b  </t>
    </r>
    <r>
      <rPr>
        <i/>
        <sz val="10"/>
        <rFont val="Times New Roman CE"/>
        <family val="0"/>
      </rPr>
      <t xml:space="preserve"> *   19. - </t>
    </r>
    <r>
      <rPr>
        <b/>
        <i/>
        <sz val="10"/>
        <rFont val="Times New Roman CE"/>
        <family val="0"/>
      </rPr>
      <t xml:space="preserve">2b  </t>
    </r>
    <r>
      <rPr>
        <i/>
        <sz val="10"/>
        <rFont val="Times New Roman CE"/>
        <family val="0"/>
      </rPr>
      <t xml:space="preserve"> *   20. - </t>
    </r>
    <r>
      <rPr>
        <b/>
        <i/>
        <sz val="10"/>
        <rFont val="Times New Roman CE"/>
        <family val="0"/>
      </rPr>
      <t>1b</t>
    </r>
  </si>
  <si>
    <t xml:space="preserve">POZVÁNKA  NA  6. ROČNÍK  </t>
  </si>
  <si>
    <t xml:space="preserve"> F1A, F1B, F1C </t>
  </si>
  <si>
    <t>5. ROČNÍK  MEMORIÁLU  MILANA  VYDRY  V  KAT.  F1A</t>
  </si>
  <si>
    <t xml:space="preserve">POŘADATEL  LMK  HC  PRAHA   4  </t>
  </si>
  <si>
    <t>ŘEDITEL   ING. PETR  MATURA  *   JURY   ANTONÍN  TVARŮŽKA</t>
  </si>
  <si>
    <t>MÍSTO  KONÁNÍ  LETIŠTĚ  PANENSKÝ  TÝNEC</t>
  </si>
  <si>
    <t xml:space="preserve">DATUM  KONÁNÍ  23. DUBNA  2005   </t>
  </si>
  <si>
    <t xml:space="preserve">ČÍSLO  SOUTĚŽE  246  </t>
  </si>
  <si>
    <t>PRAVIDLA  FAI   *  VOLNÍ  ČASOMĚŘIČI</t>
  </si>
  <si>
    <t xml:space="preserve">PŘIHLÁŠKA  PŘI  PREZENTACI  + 20,- Kč </t>
  </si>
  <si>
    <t>P  R  O  G  R  A  M</t>
  </si>
  <si>
    <t>PREZENTACE   8 15 - 8 45</t>
  </si>
  <si>
    <t>1. - 7.   KOLO   9 00 - 16 00  *  HODINOVÁ  KOLA</t>
  </si>
  <si>
    <t>ZAHÁJENÍ  ROZLÉTÁVÁNÍ   16 45</t>
  </si>
  <si>
    <t xml:space="preserve">  ING.  PETR  MATURA   PALACKÉHO  1416,  250 82  ÚVALY</t>
  </si>
  <si>
    <t xml:space="preserve">TELEFONICKY   MOBIL  723 417 838 </t>
  </si>
  <si>
    <t>INTERNETEM  matura@seznam.cz</t>
  </si>
  <si>
    <t xml:space="preserve">SOUTĚŽE  ČESKÉHO  POHÁRU  2005 </t>
  </si>
  <si>
    <r>
      <t>VKLADY  PŘI  PREZENTACI   *   SENIOŘI  50,- Kč   *   JUNIOŘI  A  ŽÁCI  20,- Kč</t>
    </r>
    <r>
      <rPr>
        <u val="single"/>
        <sz val="10"/>
        <rFont val="Times New Roman"/>
        <family val="1"/>
      </rPr>
      <t xml:space="preserve"> </t>
    </r>
  </si>
  <si>
    <r>
      <t xml:space="preserve">PŘIHLÁŠKY  ZASÍLEJTE  DO  *  </t>
    </r>
    <r>
      <rPr>
        <b/>
        <sz val="10"/>
        <rFont val="Times New Roman"/>
        <family val="1"/>
      </rPr>
      <t>17. DUBNA  2005</t>
    </r>
    <r>
      <rPr>
        <sz val="10"/>
        <rFont val="Times New Roman"/>
        <family val="1"/>
      </rPr>
      <t xml:space="preserve">  *   NA  ADRESU</t>
    </r>
  </si>
  <si>
    <t xml:space="preserve">PRAVIDLA O VYUŽÍVÁNÍ LETIŠTĚ PANENSKÝ TÝNEC SOUTĚŽÍCÍMI BĚHEM PI LIGY 2005 </t>
  </si>
  <si>
    <t xml:space="preserve"> Bartákova 37, 140 00 Praha 4</t>
  </si>
  <si>
    <t>479-1</t>
  </si>
  <si>
    <r>
      <t xml:space="preserve">494 - </t>
    </r>
    <r>
      <rPr>
        <sz val="10"/>
        <rFont val="Times New Roman CE"/>
        <family val="0"/>
      </rPr>
      <t>???</t>
    </r>
  </si>
  <si>
    <t>46 - 16</t>
  </si>
  <si>
    <t>Černošice</t>
  </si>
  <si>
    <t>14 - 199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</si>
</sst>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25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i/>
      <sz val="36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sz val="12"/>
      <name val="Times New Roman"/>
      <family val="1"/>
    </font>
    <font>
      <sz val="12"/>
      <color indexed="12"/>
      <name val="Times New Roman CE"/>
      <family val="1"/>
    </font>
    <font>
      <sz val="10"/>
      <color indexed="10"/>
      <name val="Times New Roman CE"/>
      <family val="1"/>
    </font>
    <font>
      <i/>
      <sz val="10"/>
      <color indexed="10"/>
      <name val="Times New Roman CE"/>
      <family val="1"/>
    </font>
    <font>
      <b/>
      <i/>
      <sz val="10"/>
      <color indexed="10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1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0"/>
      <color indexed="61"/>
      <name val="Times New Roman CE"/>
      <family val="1"/>
    </font>
    <font>
      <b/>
      <sz val="10"/>
      <color indexed="61"/>
      <name val="Times New Roman CE"/>
      <family val="1"/>
    </font>
    <font>
      <i/>
      <sz val="10"/>
      <color indexed="61"/>
      <name val="Times New Roman CE"/>
      <family val="1"/>
    </font>
    <font>
      <b/>
      <i/>
      <sz val="10"/>
      <color indexed="61"/>
      <name val="Times New Roman C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Alignment="1">
      <alignment/>
    </xf>
    <xf numFmtId="0" fontId="14" fillId="0" borderId="0" xfId="17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6" fillId="0" borderId="0" xfId="0" applyFont="1" applyAlignment="1">
      <alignment/>
    </xf>
    <xf numFmtId="1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152</xdr:row>
      <xdr:rowOff>19050</xdr:rowOff>
    </xdr:from>
    <xdr:to>
      <xdr:col>8</xdr:col>
      <xdr:colOff>209550</xdr:colOff>
      <xdr:row>156</xdr:row>
      <xdr:rowOff>104775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2681287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1095375</xdr:colOff>
      <xdr:row>3</xdr:row>
      <xdr:rowOff>333375</xdr:rowOff>
    </xdr:to>
    <xdr:pic>
      <xdr:nvPicPr>
        <xdr:cNvPr id="2" name="Picture 7"/>
        <xdr:cNvPicPr preferRelativeResize="1">
          <a:picLocks noChangeAspect="0"/>
        </xdr:cNvPicPr>
      </xdr:nvPicPr>
      <xdr:blipFill>
        <a:blip r:embed="rId2"/>
        <a:srcRect t="13240"/>
        <a:stretch>
          <a:fillRect/>
        </a:stretch>
      </xdr:blipFill>
      <xdr:spPr>
        <a:xfrm>
          <a:off x="295275" y="0"/>
          <a:ext cx="10668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tura@seznam.cz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276"/>
  <sheetViews>
    <sheetView tabSelected="1" workbookViewId="0" topLeftCell="A1">
      <selection activeCell="F95" sqref="F95"/>
    </sheetView>
  </sheetViews>
  <sheetFormatPr defaultColWidth="9.00390625" defaultRowHeight="12.75"/>
  <cols>
    <col min="1" max="1" width="3.50390625" style="0" customWidth="1"/>
    <col min="2" max="2" width="20.50390625" style="0" customWidth="1"/>
    <col min="3" max="3" width="3.125" style="0" customWidth="1"/>
    <col min="4" max="4" width="11.625" style="0" customWidth="1"/>
    <col min="5" max="5" width="8.125" style="0" customWidth="1"/>
    <col min="6" max="15" width="3.875" style="0" customWidth="1"/>
    <col min="16" max="16" width="5.375" style="0" customWidth="1"/>
    <col min="17" max="17" width="7.125" style="0" customWidth="1"/>
    <col min="18" max="18" width="5.50390625" style="0" customWidth="1"/>
  </cols>
  <sheetData>
    <row r="2" spans="4:7" ht="12.75">
      <c r="D2" s="7" t="s">
        <v>78</v>
      </c>
      <c r="G2" s="7" t="s">
        <v>258</v>
      </c>
    </row>
    <row r="3" spans="1:7" s="1" customFormat="1" ht="37.5" customHeight="1">
      <c r="A3" s="5"/>
      <c r="C3" s="4" t="s">
        <v>148</v>
      </c>
      <c r="G3" s="4"/>
    </row>
    <row r="4" spans="4:9" s="3" customFormat="1" ht="33.75" customHeight="1">
      <c r="D4" s="6"/>
      <c r="G4" s="6"/>
      <c r="I4" s="14" t="s">
        <v>30</v>
      </c>
    </row>
    <row r="5" spans="2:20" s="7" customFormat="1" ht="15" customHeight="1">
      <c r="B5" s="7" t="s">
        <v>1</v>
      </c>
      <c r="D5" s="7" t="s">
        <v>105</v>
      </c>
      <c r="T5" s="12"/>
    </row>
    <row r="6" spans="2:20" s="7" customFormat="1" ht="15" customHeight="1">
      <c r="B6" s="7" t="s">
        <v>103</v>
      </c>
      <c r="D6" s="7" t="s">
        <v>104</v>
      </c>
      <c r="T6" s="12"/>
    </row>
    <row r="7" spans="2:20" s="7" customFormat="1" ht="15" customHeight="1">
      <c r="B7" s="7" t="s">
        <v>57</v>
      </c>
      <c r="D7" s="7" t="s">
        <v>150</v>
      </c>
      <c r="T7" s="12"/>
    </row>
    <row r="8" spans="2:20" s="7" customFormat="1" ht="15" customHeight="1">
      <c r="B8" s="7" t="s">
        <v>2</v>
      </c>
      <c r="D8" s="7" t="s">
        <v>102</v>
      </c>
      <c r="T8" s="12"/>
    </row>
    <row r="9" spans="2:19" s="7" customFormat="1" ht="15" customHeight="1">
      <c r="B9" s="7" t="s">
        <v>4</v>
      </c>
      <c r="D9" s="7" t="s">
        <v>149</v>
      </c>
      <c r="S9" s="25"/>
    </row>
    <row r="10" spans="2:23" s="7" customFormat="1" ht="15" customHeight="1">
      <c r="B10" s="7" t="s">
        <v>3</v>
      </c>
      <c r="D10" s="24">
        <v>38416</v>
      </c>
      <c r="W10"/>
    </row>
    <row r="11" spans="2:4" s="7" customFormat="1" ht="15" customHeight="1">
      <c r="B11" s="7" t="s">
        <v>5</v>
      </c>
      <c r="D11" s="7" t="s">
        <v>151</v>
      </c>
    </row>
    <row r="12" spans="1:28" ht="15" customHeight="1">
      <c r="A12" s="9"/>
      <c r="B12" s="9" t="s">
        <v>79</v>
      </c>
      <c r="D12" s="27" t="s">
        <v>230</v>
      </c>
      <c r="T12" s="27"/>
      <c r="U12" s="27"/>
      <c r="V12" s="27"/>
      <c r="W12" s="27"/>
      <c r="X12" s="27"/>
      <c r="Y12" s="27"/>
      <c r="Z12" s="27"/>
      <c r="AA12" s="27"/>
      <c r="AB12" s="27"/>
    </row>
    <row r="13" spans="1:28" ht="15" customHeight="1">
      <c r="A13" s="9"/>
      <c r="B13" s="9"/>
      <c r="D13" s="27" t="s">
        <v>231</v>
      </c>
      <c r="T13" s="27"/>
      <c r="U13" s="27"/>
      <c r="V13" s="27"/>
      <c r="W13" s="27"/>
      <c r="X13" s="27"/>
      <c r="Y13" s="27"/>
      <c r="Z13" s="27"/>
      <c r="AA13" s="27"/>
      <c r="AB13" s="27"/>
    </row>
    <row r="14" spans="4:5" ht="12.75">
      <c r="D14" s="27" t="s">
        <v>232</v>
      </c>
      <c r="E14" s="27"/>
    </row>
    <row r="15" spans="1:28" ht="39.75" customHeight="1">
      <c r="A15" s="1" t="s">
        <v>0</v>
      </c>
      <c r="B15" s="1" t="s">
        <v>6</v>
      </c>
      <c r="C15" s="1"/>
      <c r="U15" s="27"/>
      <c r="V15" s="27"/>
      <c r="W15" s="27"/>
      <c r="X15" s="27"/>
      <c r="Y15" s="27"/>
      <c r="Z15" s="27"/>
      <c r="AA15" s="27"/>
      <c r="AB15" s="27"/>
    </row>
    <row r="16" ht="11.25" customHeight="1">
      <c r="T16" s="7"/>
    </row>
    <row r="17" spans="2:21" s="7" customFormat="1" ht="13.5" customHeight="1">
      <c r="B17" s="8" t="s">
        <v>23</v>
      </c>
      <c r="C17" s="8"/>
      <c r="U17"/>
    </row>
    <row r="18" spans="1:18" s="7" customFormat="1" ht="13.5" customHeight="1">
      <c r="A18" s="7" t="s">
        <v>11</v>
      </c>
      <c r="B18" t="s">
        <v>152</v>
      </c>
      <c r="D18" s="27" t="s">
        <v>153</v>
      </c>
      <c r="E18" s="27" t="s">
        <v>154</v>
      </c>
      <c r="F18" s="27"/>
      <c r="G18" s="27"/>
      <c r="H18" s="27"/>
      <c r="I18" s="27"/>
      <c r="J18" s="27">
        <v>300</v>
      </c>
      <c r="K18" s="27"/>
      <c r="L18" s="27">
        <v>120</v>
      </c>
      <c r="M18" s="27"/>
      <c r="N18" s="27"/>
      <c r="O18" s="27"/>
      <c r="P18" s="27"/>
      <c r="Q18" s="27"/>
      <c r="R18" s="27">
        <v>30</v>
      </c>
    </row>
    <row r="19" spans="1:18" s="7" customFormat="1" ht="13.5" customHeight="1">
      <c r="A19" s="7" t="s">
        <v>12</v>
      </c>
      <c r="B19" s="7" t="s">
        <v>45</v>
      </c>
      <c r="D19" s="27" t="s">
        <v>46</v>
      </c>
      <c r="E19" s="27" t="s">
        <v>47</v>
      </c>
      <c r="F19" s="27"/>
      <c r="G19" s="27"/>
      <c r="H19" s="27"/>
      <c r="I19" s="27"/>
      <c r="J19" s="27">
        <v>300</v>
      </c>
      <c r="K19" s="27"/>
      <c r="L19" s="27">
        <v>60</v>
      </c>
      <c r="M19" s="27"/>
      <c r="N19" s="27"/>
      <c r="O19" s="27"/>
      <c r="P19" s="27"/>
      <c r="Q19" s="27"/>
      <c r="R19" s="27">
        <v>25</v>
      </c>
    </row>
    <row r="20" spans="1:18" s="7" customFormat="1" ht="13.5" customHeight="1">
      <c r="A20" s="7" t="s">
        <v>14</v>
      </c>
      <c r="B20" s="7" t="s">
        <v>118</v>
      </c>
      <c r="D20" s="27" t="s">
        <v>119</v>
      </c>
      <c r="E20" s="27" t="s">
        <v>120</v>
      </c>
      <c r="F20" s="27"/>
      <c r="G20" s="27"/>
      <c r="H20" s="27"/>
      <c r="I20" s="27"/>
      <c r="J20" s="27">
        <v>300</v>
      </c>
      <c r="K20" s="27"/>
      <c r="L20" s="27">
        <v>59</v>
      </c>
      <c r="M20" s="27"/>
      <c r="N20" s="27"/>
      <c r="O20" s="27"/>
      <c r="P20" s="27"/>
      <c r="Q20" s="27"/>
      <c r="R20" s="27">
        <v>21</v>
      </c>
    </row>
    <row r="21" spans="1:18" s="7" customFormat="1" ht="13.5" customHeight="1">
      <c r="A21" s="7" t="s">
        <v>15</v>
      </c>
      <c r="B21" s="7" t="s">
        <v>108</v>
      </c>
      <c r="D21" s="27" t="s">
        <v>44</v>
      </c>
      <c r="E21" s="27" t="s">
        <v>109</v>
      </c>
      <c r="F21" s="27"/>
      <c r="G21" s="27"/>
      <c r="H21" s="27"/>
      <c r="I21" s="27"/>
      <c r="J21" s="27">
        <v>300</v>
      </c>
      <c r="K21" s="27"/>
      <c r="L21" s="27"/>
      <c r="M21" s="27"/>
      <c r="N21" s="27"/>
      <c r="O21" s="27"/>
      <c r="P21" s="27"/>
      <c r="Q21" s="27"/>
      <c r="R21" s="27">
        <v>18</v>
      </c>
    </row>
    <row r="22" spans="1:18" s="7" customFormat="1" ht="12.75">
      <c r="A22" s="7" t="s">
        <v>16</v>
      </c>
      <c r="B22" s="7" t="s">
        <v>155</v>
      </c>
      <c r="D22" s="27" t="s">
        <v>156</v>
      </c>
      <c r="E22" s="27" t="s">
        <v>157</v>
      </c>
      <c r="F22" s="27">
        <v>60</v>
      </c>
      <c r="G22" s="27"/>
      <c r="H22" s="27">
        <v>60</v>
      </c>
      <c r="I22" s="27"/>
      <c r="J22" s="27">
        <v>57</v>
      </c>
      <c r="K22" s="27"/>
      <c r="L22" s="27">
        <v>60</v>
      </c>
      <c r="M22" s="27"/>
      <c r="N22" s="27">
        <v>60</v>
      </c>
      <c r="O22" s="27"/>
      <c r="P22" s="27">
        <f aca="true" t="shared" si="0" ref="P22:P32">SUM(F22:O22)</f>
        <v>297</v>
      </c>
      <c r="Q22" s="27"/>
      <c r="R22" s="27">
        <v>16</v>
      </c>
    </row>
    <row r="23" spans="1:18" s="7" customFormat="1" ht="13.5" customHeight="1">
      <c r="A23" s="7" t="s">
        <v>13</v>
      </c>
      <c r="B23" t="s">
        <v>158</v>
      </c>
      <c r="C23"/>
      <c r="D23" s="27" t="s">
        <v>44</v>
      </c>
      <c r="E23" s="27" t="s">
        <v>159</v>
      </c>
      <c r="F23" s="27">
        <v>60</v>
      </c>
      <c r="G23" s="27"/>
      <c r="H23" s="27">
        <v>55</v>
      </c>
      <c r="I23" s="27"/>
      <c r="J23" s="27">
        <v>60</v>
      </c>
      <c r="K23" s="27"/>
      <c r="L23" s="27">
        <v>60</v>
      </c>
      <c r="M23" s="27"/>
      <c r="N23" s="27">
        <v>60</v>
      </c>
      <c r="O23" s="27"/>
      <c r="P23" s="27">
        <f t="shared" si="0"/>
        <v>295</v>
      </c>
      <c r="Q23" s="27"/>
      <c r="R23" s="27">
        <v>15</v>
      </c>
    </row>
    <row r="24" spans="1:18" s="7" customFormat="1" ht="13.5" customHeight="1">
      <c r="A24" s="7" t="s">
        <v>18</v>
      </c>
      <c r="B24" s="7" t="s">
        <v>50</v>
      </c>
      <c r="D24" s="27" t="s">
        <v>44</v>
      </c>
      <c r="E24" s="27" t="s">
        <v>51</v>
      </c>
      <c r="F24" s="27">
        <v>60</v>
      </c>
      <c r="G24" s="27"/>
      <c r="H24" s="27">
        <v>46</v>
      </c>
      <c r="I24" s="27"/>
      <c r="J24" s="27">
        <v>60</v>
      </c>
      <c r="K24" s="27"/>
      <c r="L24" s="27">
        <v>60</v>
      </c>
      <c r="M24" s="27"/>
      <c r="N24" s="27">
        <v>60</v>
      </c>
      <c r="O24" s="27"/>
      <c r="P24" s="27">
        <f t="shared" si="0"/>
        <v>286</v>
      </c>
      <c r="Q24" s="27"/>
      <c r="R24" s="27">
        <v>13.5</v>
      </c>
    </row>
    <row r="25" spans="2:18" s="7" customFormat="1" ht="13.5" customHeight="1">
      <c r="B25" s="7" t="s">
        <v>82</v>
      </c>
      <c r="D25" s="27" t="s">
        <v>83</v>
      </c>
      <c r="E25" s="27" t="s">
        <v>84</v>
      </c>
      <c r="F25" s="27">
        <v>46</v>
      </c>
      <c r="G25" s="27"/>
      <c r="H25" s="27">
        <v>60</v>
      </c>
      <c r="I25" s="27"/>
      <c r="J25" s="27">
        <v>60</v>
      </c>
      <c r="K25" s="27"/>
      <c r="L25" s="27">
        <v>60</v>
      </c>
      <c r="M25" s="27"/>
      <c r="N25" s="27">
        <v>60</v>
      </c>
      <c r="O25" s="27"/>
      <c r="P25" s="27">
        <f t="shared" si="0"/>
        <v>286</v>
      </c>
      <c r="Q25" s="27"/>
      <c r="R25" s="27">
        <v>13.5</v>
      </c>
    </row>
    <row r="26" spans="1:18" s="7" customFormat="1" ht="13.5" customHeight="1">
      <c r="A26" s="7" t="s">
        <v>20</v>
      </c>
      <c r="B26" s="7" t="s">
        <v>160</v>
      </c>
      <c r="D26" s="27" t="s">
        <v>161</v>
      </c>
      <c r="E26" s="27" t="s">
        <v>162</v>
      </c>
      <c r="F26" s="27">
        <v>60</v>
      </c>
      <c r="G26" s="27"/>
      <c r="H26" s="27">
        <v>60</v>
      </c>
      <c r="I26" s="27"/>
      <c r="J26" s="27">
        <v>60</v>
      </c>
      <c r="K26" s="27"/>
      <c r="L26" s="27">
        <v>60</v>
      </c>
      <c r="M26" s="27"/>
      <c r="N26" s="27">
        <v>44</v>
      </c>
      <c r="O26" s="27"/>
      <c r="P26" s="27">
        <f t="shared" si="0"/>
        <v>284</v>
      </c>
      <c r="Q26" s="27"/>
      <c r="R26" s="27">
        <v>12</v>
      </c>
    </row>
    <row r="27" spans="1:18" s="7" customFormat="1" ht="13.5" customHeight="1">
      <c r="A27" s="7" t="s">
        <v>21</v>
      </c>
      <c r="B27" s="7" t="s">
        <v>106</v>
      </c>
      <c r="D27" s="27" t="s">
        <v>44</v>
      </c>
      <c r="E27" s="27" t="s">
        <v>107</v>
      </c>
      <c r="F27" s="27">
        <v>50</v>
      </c>
      <c r="G27" s="27"/>
      <c r="H27" s="27">
        <v>55</v>
      </c>
      <c r="I27" s="27"/>
      <c r="J27" s="27">
        <v>60</v>
      </c>
      <c r="K27" s="27"/>
      <c r="L27" s="27">
        <v>50</v>
      </c>
      <c r="M27" s="27"/>
      <c r="N27" s="27">
        <v>50</v>
      </c>
      <c r="O27" s="27"/>
      <c r="P27" s="27">
        <f t="shared" si="0"/>
        <v>265</v>
      </c>
      <c r="Q27" s="27"/>
      <c r="R27" s="27">
        <v>11</v>
      </c>
    </row>
    <row r="28" spans="1:18" s="7" customFormat="1" ht="13.5" customHeight="1">
      <c r="A28" s="7" t="s">
        <v>38</v>
      </c>
      <c r="B28" t="s">
        <v>163</v>
      </c>
      <c r="C28"/>
      <c r="D28" s="27" t="s">
        <v>7</v>
      </c>
      <c r="E28" s="27" t="s">
        <v>164</v>
      </c>
      <c r="F28" s="27">
        <v>40</v>
      </c>
      <c r="G28" s="27"/>
      <c r="H28" s="27">
        <v>36</v>
      </c>
      <c r="I28" s="27"/>
      <c r="J28" s="27">
        <v>38</v>
      </c>
      <c r="K28" s="27"/>
      <c r="L28" s="27">
        <v>60</v>
      </c>
      <c r="M28" s="27"/>
      <c r="N28" s="27">
        <v>59</v>
      </c>
      <c r="O28" s="27"/>
      <c r="P28" s="27">
        <f t="shared" si="0"/>
        <v>233</v>
      </c>
      <c r="Q28" s="27"/>
      <c r="R28" s="27">
        <v>10</v>
      </c>
    </row>
    <row r="29" spans="1:18" s="7" customFormat="1" ht="12.75">
      <c r="A29" s="7" t="s">
        <v>39</v>
      </c>
      <c r="B29" s="7" t="s">
        <v>114</v>
      </c>
      <c r="C29" s="7" t="s">
        <v>43</v>
      </c>
      <c r="D29" s="27" t="s">
        <v>110</v>
      </c>
      <c r="E29" s="27" t="s">
        <v>115</v>
      </c>
      <c r="F29" s="27">
        <v>60</v>
      </c>
      <c r="G29" s="27"/>
      <c r="H29" s="27">
        <v>60</v>
      </c>
      <c r="I29" s="27"/>
      <c r="J29" s="27">
        <v>48</v>
      </c>
      <c r="K29" s="27"/>
      <c r="L29" s="27">
        <v>40</v>
      </c>
      <c r="M29" s="27"/>
      <c r="N29" s="27">
        <v>20</v>
      </c>
      <c r="O29" s="27"/>
      <c r="P29" s="27">
        <f t="shared" si="0"/>
        <v>228</v>
      </c>
      <c r="Q29" s="27"/>
      <c r="R29" s="27">
        <v>9</v>
      </c>
    </row>
    <row r="30" spans="1:18" s="7" customFormat="1" ht="12.75">
      <c r="A30" s="7" t="s">
        <v>40</v>
      </c>
      <c r="B30" t="s">
        <v>80</v>
      </c>
      <c r="C30"/>
      <c r="D30" s="27" t="s">
        <v>8</v>
      </c>
      <c r="E30" s="27" t="s">
        <v>81</v>
      </c>
      <c r="F30" s="27">
        <v>36</v>
      </c>
      <c r="G30" s="27"/>
      <c r="H30" s="27">
        <v>48</v>
      </c>
      <c r="I30" s="27"/>
      <c r="J30" s="27">
        <v>47</v>
      </c>
      <c r="K30" s="27"/>
      <c r="L30" s="27">
        <v>35</v>
      </c>
      <c r="M30" s="27"/>
      <c r="N30" s="27">
        <v>56</v>
      </c>
      <c r="O30" s="27"/>
      <c r="P30" s="27">
        <f t="shared" si="0"/>
        <v>222</v>
      </c>
      <c r="Q30" s="27"/>
      <c r="R30" s="27">
        <v>8</v>
      </c>
    </row>
    <row r="31" spans="1:18" s="7" customFormat="1" ht="13.5" customHeight="1">
      <c r="A31" s="7" t="s">
        <v>41</v>
      </c>
      <c r="B31" s="7" t="s">
        <v>135</v>
      </c>
      <c r="C31" s="7" t="s">
        <v>43</v>
      </c>
      <c r="D31" s="27" t="s">
        <v>46</v>
      </c>
      <c r="E31" s="27" t="s">
        <v>132</v>
      </c>
      <c r="F31" s="27">
        <v>40</v>
      </c>
      <c r="G31" s="27"/>
      <c r="H31" s="27">
        <v>31</v>
      </c>
      <c r="I31" s="27"/>
      <c r="J31" s="27">
        <v>55</v>
      </c>
      <c r="K31" s="27"/>
      <c r="L31" s="27">
        <v>47</v>
      </c>
      <c r="M31" s="27"/>
      <c r="N31" s="27">
        <v>16</v>
      </c>
      <c r="O31" s="27"/>
      <c r="P31" s="27">
        <f t="shared" si="0"/>
        <v>189</v>
      </c>
      <c r="Q31" s="27"/>
      <c r="R31" s="27">
        <v>7</v>
      </c>
    </row>
    <row r="32" spans="1:18" s="7" customFormat="1" ht="12.75">
      <c r="A32" s="7" t="s">
        <v>42</v>
      </c>
      <c r="B32" s="7" t="s">
        <v>165</v>
      </c>
      <c r="C32" s="7" t="s">
        <v>24</v>
      </c>
      <c r="D32" s="27" t="s">
        <v>111</v>
      </c>
      <c r="E32" s="27" t="s">
        <v>166</v>
      </c>
      <c r="F32" s="27">
        <v>32</v>
      </c>
      <c r="G32" s="27"/>
      <c r="H32" s="27">
        <v>31</v>
      </c>
      <c r="I32" s="27"/>
      <c r="J32" s="27">
        <v>34</v>
      </c>
      <c r="K32" s="27"/>
      <c r="L32" s="27"/>
      <c r="M32" s="27"/>
      <c r="N32" s="27"/>
      <c r="O32" s="27"/>
      <c r="P32" s="27">
        <f t="shared" si="0"/>
        <v>97</v>
      </c>
      <c r="Q32" s="27"/>
      <c r="R32" s="27">
        <v>6</v>
      </c>
    </row>
    <row r="33" spans="4:18" s="7" customFormat="1" ht="13.5" customHeight="1"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34" spans="2:18" s="7" customFormat="1" ht="13.5" customHeight="1">
      <c r="B34" s="8" t="s">
        <v>25</v>
      </c>
      <c r="C34" s="8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</row>
    <row r="35" spans="1:18" s="7" customFormat="1" ht="13.5" customHeight="1">
      <c r="A35" s="7" t="s">
        <v>11</v>
      </c>
      <c r="B35" s="7" t="s">
        <v>9</v>
      </c>
      <c r="D35" s="27" t="s">
        <v>8</v>
      </c>
      <c r="E35" s="27" t="s">
        <v>10</v>
      </c>
      <c r="F35" s="27"/>
      <c r="G35" s="27"/>
      <c r="H35" s="27"/>
      <c r="I35" s="27"/>
      <c r="J35" s="27">
        <v>600</v>
      </c>
      <c r="K35" s="27"/>
      <c r="L35" s="27"/>
      <c r="M35" s="27"/>
      <c r="N35" s="27"/>
      <c r="O35" s="27"/>
      <c r="P35" s="27">
        <f aca="true" t="shared" si="1" ref="P35:P41">SUM(F35:O35)</f>
        <v>600</v>
      </c>
      <c r="Q35" s="27"/>
      <c r="R35" s="27">
        <v>30</v>
      </c>
    </row>
    <row r="36" spans="1:18" s="7" customFormat="1" ht="13.5" customHeight="1">
      <c r="A36" s="7" t="s">
        <v>12</v>
      </c>
      <c r="B36" s="7" t="s">
        <v>112</v>
      </c>
      <c r="D36" s="27" t="s">
        <v>110</v>
      </c>
      <c r="E36" s="27" t="s">
        <v>113</v>
      </c>
      <c r="F36" s="27">
        <v>120</v>
      </c>
      <c r="G36" s="27"/>
      <c r="H36" s="27">
        <v>112</v>
      </c>
      <c r="I36" s="27"/>
      <c r="J36" s="27">
        <v>120</v>
      </c>
      <c r="K36" s="27"/>
      <c r="L36" s="27">
        <v>107</v>
      </c>
      <c r="M36" s="27"/>
      <c r="N36" s="27">
        <v>120</v>
      </c>
      <c r="O36" s="27"/>
      <c r="P36" s="27">
        <f t="shared" si="1"/>
        <v>579</v>
      </c>
      <c r="Q36" s="27"/>
      <c r="R36" s="27">
        <v>25</v>
      </c>
    </row>
    <row r="37" spans="1:18" s="7" customFormat="1" ht="13.5" customHeight="1">
      <c r="A37" s="7" t="s">
        <v>14</v>
      </c>
      <c r="B37" s="7" t="s">
        <v>167</v>
      </c>
      <c r="D37" s="27" t="s">
        <v>168</v>
      </c>
      <c r="E37" s="27" t="s">
        <v>169</v>
      </c>
      <c r="F37" s="27">
        <v>120</v>
      </c>
      <c r="G37" s="27"/>
      <c r="H37" s="27">
        <v>120</v>
      </c>
      <c r="I37" s="27"/>
      <c r="J37" s="27">
        <v>120</v>
      </c>
      <c r="K37" s="27"/>
      <c r="L37" s="27">
        <v>86</v>
      </c>
      <c r="M37" s="27"/>
      <c r="N37" s="27">
        <v>120</v>
      </c>
      <c r="O37" s="27"/>
      <c r="P37" s="27">
        <f t="shared" si="1"/>
        <v>566</v>
      </c>
      <c r="Q37" s="27"/>
      <c r="R37" s="27">
        <v>21</v>
      </c>
    </row>
    <row r="38" spans="1:18" s="7" customFormat="1" ht="13.5" customHeight="1">
      <c r="A38" s="7" t="s">
        <v>15</v>
      </c>
      <c r="B38" s="7" t="s">
        <v>170</v>
      </c>
      <c r="D38" s="27" t="s">
        <v>171</v>
      </c>
      <c r="E38" s="27" t="s">
        <v>172</v>
      </c>
      <c r="F38" s="27">
        <v>120</v>
      </c>
      <c r="G38" s="27"/>
      <c r="H38" s="27">
        <v>120</v>
      </c>
      <c r="I38" s="27"/>
      <c r="J38" s="27">
        <v>120</v>
      </c>
      <c r="K38" s="27"/>
      <c r="L38" s="27">
        <v>72</v>
      </c>
      <c r="M38" s="27"/>
      <c r="N38" s="27">
        <v>120</v>
      </c>
      <c r="O38" s="27"/>
      <c r="P38" s="27">
        <f t="shared" si="1"/>
        <v>552</v>
      </c>
      <c r="Q38" s="27"/>
      <c r="R38" s="27">
        <v>18</v>
      </c>
    </row>
    <row r="39" spans="1:18" s="7" customFormat="1" ht="13.5" customHeight="1">
      <c r="A39" s="7" t="s">
        <v>16</v>
      </c>
      <c r="B39" s="7" t="s">
        <v>173</v>
      </c>
      <c r="D39" s="27" t="s">
        <v>7</v>
      </c>
      <c r="E39" s="27" t="s">
        <v>174</v>
      </c>
      <c r="F39" s="27">
        <v>120</v>
      </c>
      <c r="G39" s="27"/>
      <c r="H39" s="27">
        <v>70</v>
      </c>
      <c r="I39" s="27"/>
      <c r="J39" s="27">
        <v>120</v>
      </c>
      <c r="K39" s="27"/>
      <c r="L39" s="27">
        <v>120</v>
      </c>
      <c r="M39" s="27"/>
      <c r="N39" s="27">
        <v>120</v>
      </c>
      <c r="O39" s="27"/>
      <c r="P39" s="27">
        <f t="shared" si="1"/>
        <v>550</v>
      </c>
      <c r="Q39" s="27"/>
      <c r="R39" s="27">
        <v>16</v>
      </c>
    </row>
    <row r="40" spans="1:18" s="7" customFormat="1" ht="13.5" customHeight="1">
      <c r="A40" s="7" t="s">
        <v>13</v>
      </c>
      <c r="B40" s="7" t="s">
        <v>53</v>
      </c>
      <c r="D40" s="27" t="s">
        <v>46</v>
      </c>
      <c r="E40" s="27" t="s">
        <v>54</v>
      </c>
      <c r="F40" s="27">
        <v>88</v>
      </c>
      <c r="G40" s="27"/>
      <c r="H40" s="27">
        <v>58</v>
      </c>
      <c r="I40" s="27"/>
      <c r="J40" s="27">
        <v>120</v>
      </c>
      <c r="K40" s="27"/>
      <c r="L40" s="27">
        <v>120</v>
      </c>
      <c r="M40" s="27"/>
      <c r="N40" s="27">
        <v>120</v>
      </c>
      <c r="O40" s="27"/>
      <c r="P40" s="27">
        <f t="shared" si="1"/>
        <v>506</v>
      </c>
      <c r="Q40" s="27"/>
      <c r="R40" s="27">
        <v>15</v>
      </c>
    </row>
    <row r="41" spans="1:18" s="7" customFormat="1" ht="13.5" customHeight="1">
      <c r="A41" s="7" t="s">
        <v>17</v>
      </c>
      <c r="B41" s="7" t="s">
        <v>116</v>
      </c>
      <c r="D41" s="27" t="s">
        <v>22</v>
      </c>
      <c r="E41" s="27" t="s">
        <v>117</v>
      </c>
      <c r="F41" s="27">
        <v>80</v>
      </c>
      <c r="G41" s="27"/>
      <c r="H41" s="27">
        <v>100</v>
      </c>
      <c r="I41" s="27"/>
      <c r="J41" s="27">
        <v>50</v>
      </c>
      <c r="K41" s="27"/>
      <c r="L41" s="27">
        <v>103</v>
      </c>
      <c r="M41" s="27"/>
      <c r="N41" s="27">
        <v>50</v>
      </c>
      <c r="O41" s="27"/>
      <c r="P41" s="27">
        <f t="shared" si="1"/>
        <v>383</v>
      </c>
      <c r="Q41" s="27"/>
      <c r="R41" s="27">
        <v>14</v>
      </c>
    </row>
    <row r="42" spans="4:18" s="7" customFormat="1" ht="12.75"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</row>
    <row r="43" spans="2:18" s="7" customFormat="1" ht="13.5" customHeight="1">
      <c r="B43" s="8" t="s">
        <v>92</v>
      </c>
      <c r="C43" s="8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42" t="s">
        <v>85</v>
      </c>
      <c r="R43" s="28"/>
    </row>
    <row r="44" spans="1:18" s="7" customFormat="1" ht="13.5" customHeight="1">
      <c r="A44" s="7" t="s">
        <v>11</v>
      </c>
      <c r="B44" s="7" t="s">
        <v>121</v>
      </c>
      <c r="D44" s="28" t="s">
        <v>119</v>
      </c>
      <c r="E44" s="28" t="s">
        <v>122</v>
      </c>
      <c r="F44" s="28"/>
      <c r="G44" s="28"/>
      <c r="H44" s="28"/>
      <c r="I44" s="28"/>
      <c r="J44" s="28">
        <v>900</v>
      </c>
      <c r="K44" s="28"/>
      <c r="L44" s="28">
        <v>239</v>
      </c>
      <c r="M44" s="28"/>
      <c r="N44" s="28"/>
      <c r="O44" s="28"/>
      <c r="P44" s="28"/>
      <c r="Q44" s="43">
        <f>SUM(J44*1.4)</f>
        <v>1260</v>
      </c>
      <c r="R44" s="28">
        <v>30</v>
      </c>
    </row>
    <row r="45" spans="1:18" s="7" customFormat="1" ht="13.5" customHeight="1">
      <c r="A45" s="7" t="s">
        <v>12</v>
      </c>
      <c r="B45" s="7" t="s">
        <v>53</v>
      </c>
      <c r="D45" s="28" t="s">
        <v>46</v>
      </c>
      <c r="E45" s="28" t="s">
        <v>54</v>
      </c>
      <c r="F45" s="28"/>
      <c r="G45" s="28"/>
      <c r="H45" s="28"/>
      <c r="I45" s="28"/>
      <c r="J45" s="28">
        <v>900</v>
      </c>
      <c r="K45" s="28"/>
      <c r="L45" s="28">
        <v>182</v>
      </c>
      <c r="M45" s="28"/>
      <c r="N45" s="28"/>
      <c r="O45" s="28"/>
      <c r="P45" s="28"/>
      <c r="Q45" s="43">
        <f>SUM(J45*1.4)</f>
        <v>1260</v>
      </c>
      <c r="R45" s="28">
        <v>25</v>
      </c>
    </row>
    <row r="46" spans="1:18" s="7" customFormat="1" ht="13.5" customHeight="1">
      <c r="A46" s="7" t="s">
        <v>14</v>
      </c>
      <c r="B46" s="7" t="s">
        <v>55</v>
      </c>
      <c r="D46" s="28" t="s">
        <v>8</v>
      </c>
      <c r="E46" s="28" t="s">
        <v>130</v>
      </c>
      <c r="F46" s="28"/>
      <c r="G46" s="28"/>
      <c r="H46" s="28"/>
      <c r="I46" s="28"/>
      <c r="J46" s="28">
        <v>900</v>
      </c>
      <c r="K46" s="28"/>
      <c r="L46" s="28">
        <v>118</v>
      </c>
      <c r="M46" s="28"/>
      <c r="N46" s="28"/>
      <c r="O46" s="28"/>
      <c r="P46" s="28"/>
      <c r="Q46" s="43">
        <f>SUM(J46*1.4)</f>
        <v>1260</v>
      </c>
      <c r="R46" s="28">
        <v>21</v>
      </c>
    </row>
    <row r="47" spans="1:18" s="7" customFormat="1" ht="13.5" customHeight="1">
      <c r="A47" s="7" t="s">
        <v>15</v>
      </c>
      <c r="B47" s="7" t="s">
        <v>170</v>
      </c>
      <c r="D47" s="28" t="s">
        <v>171</v>
      </c>
      <c r="E47" s="28" t="s">
        <v>172</v>
      </c>
      <c r="F47" s="28"/>
      <c r="G47" s="28"/>
      <c r="H47" s="28"/>
      <c r="I47" s="28"/>
      <c r="J47" s="28">
        <v>900</v>
      </c>
      <c r="K47" s="28"/>
      <c r="L47" s="28">
        <v>106</v>
      </c>
      <c r="M47" s="28"/>
      <c r="N47" s="28"/>
      <c r="O47" s="28"/>
      <c r="P47" s="28"/>
      <c r="Q47" s="43">
        <f>SUM(J47*1.4)</f>
        <v>1260</v>
      </c>
      <c r="R47" s="28">
        <v>18</v>
      </c>
    </row>
    <row r="48" spans="1:18" s="7" customFormat="1" ht="13.5" customHeight="1">
      <c r="A48" s="7" t="s">
        <v>16</v>
      </c>
      <c r="B48" s="7" t="s">
        <v>9</v>
      </c>
      <c r="D48" s="28" t="s">
        <v>8</v>
      </c>
      <c r="E48" s="28" t="s">
        <v>10</v>
      </c>
      <c r="F48" s="28">
        <v>175</v>
      </c>
      <c r="G48" s="28"/>
      <c r="H48" s="28">
        <v>176</v>
      </c>
      <c r="I48" s="28"/>
      <c r="J48" s="28">
        <v>180</v>
      </c>
      <c r="K48" s="28"/>
      <c r="L48" s="28">
        <v>180</v>
      </c>
      <c r="M48" s="28"/>
      <c r="N48" s="28">
        <v>180</v>
      </c>
      <c r="O48" s="28"/>
      <c r="P48" s="28">
        <f aca="true" t="shared" si="2" ref="P48:P58">SUM(F48:O48)</f>
        <v>891</v>
      </c>
      <c r="Q48" s="44">
        <f aca="true" t="shared" si="3" ref="Q48:Q57">SUM(P48*1.4)</f>
        <v>1247.3999999999999</v>
      </c>
      <c r="R48" s="28">
        <v>16</v>
      </c>
    </row>
    <row r="49" spans="1:18" s="7" customFormat="1" ht="13.5" customHeight="1">
      <c r="A49" s="7" t="s">
        <v>13</v>
      </c>
      <c r="B49" s="7" t="s">
        <v>82</v>
      </c>
      <c r="D49" s="28" t="s">
        <v>83</v>
      </c>
      <c r="E49" s="28" t="s">
        <v>84</v>
      </c>
      <c r="F49" s="28">
        <v>180</v>
      </c>
      <c r="G49" s="28"/>
      <c r="H49" s="28">
        <v>180</v>
      </c>
      <c r="I49" s="28"/>
      <c r="J49" s="28">
        <v>171</v>
      </c>
      <c r="K49" s="28"/>
      <c r="L49" s="28">
        <v>167</v>
      </c>
      <c r="M49" s="28"/>
      <c r="N49" s="28">
        <v>180</v>
      </c>
      <c r="O49" s="28"/>
      <c r="P49" s="28">
        <f t="shared" si="2"/>
        <v>878</v>
      </c>
      <c r="Q49" s="44">
        <f t="shared" si="3"/>
        <v>1229.1999999999998</v>
      </c>
      <c r="R49" s="28">
        <v>14.5</v>
      </c>
    </row>
    <row r="50" spans="2:18" s="7" customFormat="1" ht="12.75">
      <c r="B50" s="7" t="s">
        <v>128</v>
      </c>
      <c r="C50" s="7" t="s">
        <v>24</v>
      </c>
      <c r="D50" s="28" t="s">
        <v>7</v>
      </c>
      <c r="E50" s="28" t="s">
        <v>129</v>
      </c>
      <c r="F50" s="28">
        <v>179</v>
      </c>
      <c r="G50" s="28"/>
      <c r="H50" s="28">
        <v>180</v>
      </c>
      <c r="I50" s="28"/>
      <c r="J50" s="28">
        <v>180</v>
      </c>
      <c r="K50" s="28"/>
      <c r="L50" s="28">
        <v>159</v>
      </c>
      <c r="M50" s="28"/>
      <c r="N50" s="28">
        <v>180</v>
      </c>
      <c r="O50" s="28"/>
      <c r="P50" s="28">
        <f t="shared" si="2"/>
        <v>878</v>
      </c>
      <c r="Q50" s="44">
        <f t="shared" si="3"/>
        <v>1229.1999999999998</v>
      </c>
      <c r="R50" s="28">
        <v>14.5</v>
      </c>
    </row>
    <row r="51" spans="1:18" s="7" customFormat="1" ht="13.5" customHeight="1">
      <c r="A51" s="7" t="s">
        <v>18</v>
      </c>
      <c r="B51" s="7" t="s">
        <v>155</v>
      </c>
      <c r="D51" s="28" t="s">
        <v>156</v>
      </c>
      <c r="E51" s="28" t="s">
        <v>157</v>
      </c>
      <c r="F51" s="28">
        <v>165</v>
      </c>
      <c r="G51" s="28"/>
      <c r="H51" s="28">
        <v>170</v>
      </c>
      <c r="I51" s="28"/>
      <c r="J51" s="28">
        <v>180</v>
      </c>
      <c r="K51" s="28"/>
      <c r="L51" s="28">
        <v>161</v>
      </c>
      <c r="M51" s="28"/>
      <c r="N51" s="28">
        <v>180</v>
      </c>
      <c r="O51" s="28"/>
      <c r="P51" s="28">
        <f t="shared" si="2"/>
        <v>856</v>
      </c>
      <c r="Q51" s="44">
        <f t="shared" si="3"/>
        <v>1198.3999999999999</v>
      </c>
      <c r="R51" s="28">
        <v>13</v>
      </c>
    </row>
    <row r="52" spans="1:18" s="7" customFormat="1" ht="13.5" customHeight="1">
      <c r="A52" s="7" t="s">
        <v>19</v>
      </c>
      <c r="B52" s="7" t="s">
        <v>61</v>
      </c>
      <c r="D52" s="28" t="s">
        <v>46</v>
      </c>
      <c r="E52" s="28" t="s">
        <v>62</v>
      </c>
      <c r="F52" s="28">
        <v>147</v>
      </c>
      <c r="G52" s="28"/>
      <c r="H52" s="28">
        <v>180</v>
      </c>
      <c r="I52" s="28"/>
      <c r="J52" s="28">
        <v>180</v>
      </c>
      <c r="K52" s="28"/>
      <c r="L52" s="28">
        <v>175</v>
      </c>
      <c r="M52" s="28"/>
      <c r="N52" s="28">
        <v>133</v>
      </c>
      <c r="O52" s="28"/>
      <c r="P52" s="28">
        <f t="shared" si="2"/>
        <v>815</v>
      </c>
      <c r="Q52" s="44">
        <f t="shared" si="3"/>
        <v>1141</v>
      </c>
      <c r="R52" s="28">
        <v>12</v>
      </c>
    </row>
    <row r="53" spans="1:18" s="7" customFormat="1" ht="13.5" customHeight="1">
      <c r="A53" s="7" t="s">
        <v>20</v>
      </c>
      <c r="B53" s="7" t="s">
        <v>118</v>
      </c>
      <c r="D53" s="28" t="s">
        <v>119</v>
      </c>
      <c r="E53" s="28" t="s">
        <v>120</v>
      </c>
      <c r="F53" s="28">
        <v>180</v>
      </c>
      <c r="G53" s="28"/>
      <c r="H53" s="28">
        <v>180</v>
      </c>
      <c r="I53" s="28"/>
      <c r="J53" s="28">
        <v>180</v>
      </c>
      <c r="K53" s="28"/>
      <c r="L53" s="28">
        <v>88</v>
      </c>
      <c r="M53" s="28"/>
      <c r="N53" s="28">
        <v>180</v>
      </c>
      <c r="O53" s="28"/>
      <c r="P53" s="28">
        <f t="shared" si="2"/>
        <v>808</v>
      </c>
      <c r="Q53" s="44">
        <f t="shared" si="3"/>
        <v>1131.1999999999998</v>
      </c>
      <c r="R53" s="28">
        <v>11</v>
      </c>
    </row>
    <row r="54" spans="1:18" s="7" customFormat="1" ht="13.5" customHeight="1">
      <c r="A54" s="7" t="s">
        <v>21</v>
      </c>
      <c r="B54" s="7" t="s">
        <v>59</v>
      </c>
      <c r="D54" s="28" t="s">
        <v>26</v>
      </c>
      <c r="E54" s="28" t="s">
        <v>60</v>
      </c>
      <c r="F54" s="28">
        <v>129</v>
      </c>
      <c r="G54" s="28"/>
      <c r="H54" s="28">
        <v>180</v>
      </c>
      <c r="I54" s="28"/>
      <c r="J54" s="28">
        <v>120</v>
      </c>
      <c r="K54" s="28"/>
      <c r="L54" s="28">
        <v>173</v>
      </c>
      <c r="M54" s="28"/>
      <c r="N54" s="28">
        <v>180</v>
      </c>
      <c r="O54" s="28"/>
      <c r="P54" s="28">
        <f t="shared" si="2"/>
        <v>782</v>
      </c>
      <c r="Q54" s="44">
        <f t="shared" si="3"/>
        <v>1094.8</v>
      </c>
      <c r="R54" s="28">
        <v>10</v>
      </c>
    </row>
    <row r="55" spans="1:18" s="7" customFormat="1" ht="13.5" customHeight="1">
      <c r="A55" s="7" t="s">
        <v>38</v>
      </c>
      <c r="B55" s="7" t="s">
        <v>123</v>
      </c>
      <c r="D55" s="28" t="s">
        <v>8</v>
      </c>
      <c r="E55" s="28" t="s">
        <v>124</v>
      </c>
      <c r="F55" s="28">
        <v>180</v>
      </c>
      <c r="G55" s="28"/>
      <c r="H55" s="28">
        <v>180</v>
      </c>
      <c r="I55" s="28"/>
      <c r="J55" s="28">
        <v>52</v>
      </c>
      <c r="K55" s="28"/>
      <c r="L55" s="28">
        <v>180</v>
      </c>
      <c r="M55" s="28"/>
      <c r="N55" s="28">
        <v>180</v>
      </c>
      <c r="O55" s="28"/>
      <c r="P55" s="28">
        <f t="shared" si="2"/>
        <v>772</v>
      </c>
      <c r="Q55" s="44">
        <f t="shared" si="3"/>
        <v>1080.8</v>
      </c>
      <c r="R55" s="28">
        <v>9</v>
      </c>
    </row>
    <row r="56" spans="1:18" s="7" customFormat="1" ht="13.5" customHeight="1">
      <c r="A56" s="7" t="s">
        <v>39</v>
      </c>
      <c r="B56" s="7" t="s">
        <v>147</v>
      </c>
      <c r="D56" s="28" t="s">
        <v>7</v>
      </c>
      <c r="E56" s="28" t="s">
        <v>56</v>
      </c>
      <c r="F56" s="28">
        <v>169</v>
      </c>
      <c r="G56" s="28"/>
      <c r="H56" s="28">
        <v>180</v>
      </c>
      <c r="I56" s="28"/>
      <c r="J56" s="28">
        <v>180</v>
      </c>
      <c r="K56" s="28"/>
      <c r="L56" s="28">
        <v>53</v>
      </c>
      <c r="M56" s="28"/>
      <c r="N56" s="28">
        <v>180</v>
      </c>
      <c r="O56" s="28"/>
      <c r="P56" s="28">
        <f t="shared" si="2"/>
        <v>762</v>
      </c>
      <c r="Q56" s="44">
        <f t="shared" si="3"/>
        <v>1066.8</v>
      </c>
      <c r="R56" s="28">
        <v>8</v>
      </c>
    </row>
    <row r="57" spans="1:18" s="7" customFormat="1" ht="13.5" customHeight="1">
      <c r="A57" s="7" t="s">
        <v>40</v>
      </c>
      <c r="B57" s="7" t="s">
        <v>125</v>
      </c>
      <c r="D57" s="28" t="s">
        <v>46</v>
      </c>
      <c r="E57" s="28" t="s">
        <v>63</v>
      </c>
      <c r="F57" s="28">
        <v>140</v>
      </c>
      <c r="G57" s="28"/>
      <c r="H57" s="28">
        <v>150</v>
      </c>
      <c r="I57" s="28"/>
      <c r="J57" s="28">
        <v>117</v>
      </c>
      <c r="K57" s="28"/>
      <c r="L57" s="28">
        <v>180</v>
      </c>
      <c r="M57" s="28"/>
      <c r="N57" s="28">
        <v>144</v>
      </c>
      <c r="O57" s="28"/>
      <c r="P57" s="28">
        <f t="shared" si="2"/>
        <v>731</v>
      </c>
      <c r="Q57" s="44">
        <f t="shared" si="3"/>
        <v>1023.4</v>
      </c>
      <c r="R57" s="28">
        <v>7</v>
      </c>
    </row>
    <row r="58" spans="1:18" s="7" customFormat="1" ht="13.5" customHeight="1">
      <c r="A58" s="7" t="s">
        <v>41</v>
      </c>
      <c r="B58" s="7" t="s">
        <v>126</v>
      </c>
      <c r="D58" s="28" t="s">
        <v>46</v>
      </c>
      <c r="E58" s="28" t="s">
        <v>127</v>
      </c>
      <c r="F58" s="28">
        <v>120</v>
      </c>
      <c r="G58" s="28"/>
      <c r="H58" s="28">
        <v>97</v>
      </c>
      <c r="I58" s="28"/>
      <c r="J58" s="28">
        <v>180</v>
      </c>
      <c r="K58" s="28"/>
      <c r="L58" s="28">
        <v>137</v>
      </c>
      <c r="M58" s="28"/>
      <c r="N58" s="28">
        <v>97</v>
      </c>
      <c r="O58" s="28"/>
      <c r="P58" s="28">
        <f t="shared" si="2"/>
        <v>631</v>
      </c>
      <c r="Q58" s="44">
        <f>SUM(P58*1.4)</f>
        <v>883.4</v>
      </c>
      <c r="R58" s="28">
        <v>6</v>
      </c>
    </row>
    <row r="59" spans="4:18" s="7" customFormat="1" ht="12.75"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</row>
    <row r="60" spans="2:18" s="7" customFormat="1" ht="13.5" customHeight="1">
      <c r="B60" s="8" t="s">
        <v>93</v>
      </c>
      <c r="C60" s="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42" t="s">
        <v>85</v>
      </c>
      <c r="R60" s="28"/>
    </row>
    <row r="61" spans="1:18" s="7" customFormat="1" ht="13.5" customHeight="1">
      <c r="A61" s="7" t="s">
        <v>11</v>
      </c>
      <c r="B61" s="7" t="s">
        <v>177</v>
      </c>
      <c r="D61" s="28" t="s">
        <v>178</v>
      </c>
      <c r="E61" s="28" t="s">
        <v>179</v>
      </c>
      <c r="F61" s="28">
        <v>108</v>
      </c>
      <c r="G61" s="28"/>
      <c r="H61" s="28">
        <v>148</v>
      </c>
      <c r="I61" s="28"/>
      <c r="J61" s="28">
        <v>163</v>
      </c>
      <c r="K61" s="28"/>
      <c r="L61" s="28">
        <v>162</v>
      </c>
      <c r="M61" s="28"/>
      <c r="N61" s="28">
        <v>166</v>
      </c>
      <c r="O61" s="28"/>
      <c r="P61" s="28">
        <f>SUM(F61:O61)</f>
        <v>747</v>
      </c>
      <c r="Q61" s="44">
        <f>SUM(P61*1.4)</f>
        <v>1045.8</v>
      </c>
      <c r="R61" s="28">
        <v>30</v>
      </c>
    </row>
    <row r="62" spans="1:18" s="7" customFormat="1" ht="13.5" customHeight="1">
      <c r="A62" s="7" t="s">
        <v>12</v>
      </c>
      <c r="B62" s="7" t="s">
        <v>180</v>
      </c>
      <c r="D62" s="28" t="s">
        <v>26</v>
      </c>
      <c r="E62" s="28" t="s">
        <v>181</v>
      </c>
      <c r="F62" s="28">
        <v>135</v>
      </c>
      <c r="G62" s="28"/>
      <c r="H62" s="28">
        <v>180</v>
      </c>
      <c r="I62" s="28"/>
      <c r="J62" s="28">
        <v>157</v>
      </c>
      <c r="K62" s="28"/>
      <c r="L62" s="28">
        <v>164</v>
      </c>
      <c r="M62" s="28"/>
      <c r="N62" s="28">
        <v>99</v>
      </c>
      <c r="O62" s="28"/>
      <c r="P62" s="28">
        <f>SUM(F62:O62)</f>
        <v>735</v>
      </c>
      <c r="Q62" s="44">
        <f>SUM(P62*1.4)</f>
        <v>1029</v>
      </c>
      <c r="R62" s="28">
        <v>25</v>
      </c>
    </row>
    <row r="63" spans="1:18" s="7" customFormat="1" ht="13.5" customHeight="1">
      <c r="A63" s="7" t="s">
        <v>14</v>
      </c>
      <c r="B63" s="7" t="s">
        <v>35</v>
      </c>
      <c r="D63" s="28" t="s">
        <v>7</v>
      </c>
      <c r="E63" s="28" t="s">
        <v>36</v>
      </c>
      <c r="F63" s="28">
        <v>180</v>
      </c>
      <c r="G63" s="28"/>
      <c r="H63" s="28">
        <v>140</v>
      </c>
      <c r="I63" s="28"/>
      <c r="J63" s="28">
        <v>110</v>
      </c>
      <c r="K63" s="28"/>
      <c r="L63" s="28">
        <v>102</v>
      </c>
      <c r="M63" s="28"/>
      <c r="N63" s="28">
        <v>180</v>
      </c>
      <c r="O63" s="28"/>
      <c r="P63" s="28">
        <f>SUM(F63:O63)</f>
        <v>712</v>
      </c>
      <c r="Q63" s="44">
        <f>SUM(P63*1.4)</f>
        <v>996.8</v>
      </c>
      <c r="R63" s="28">
        <v>21</v>
      </c>
    </row>
    <row r="64" spans="1:18" s="7" customFormat="1" ht="13.5" customHeight="1">
      <c r="A64" s="7" t="s">
        <v>15</v>
      </c>
      <c r="B64" s="7" t="s">
        <v>86</v>
      </c>
      <c r="D64" s="28" t="s">
        <v>7</v>
      </c>
      <c r="E64" s="28" t="s">
        <v>87</v>
      </c>
      <c r="F64" s="28">
        <v>69</v>
      </c>
      <c r="G64" s="28"/>
      <c r="H64" s="28">
        <v>52</v>
      </c>
      <c r="I64" s="28"/>
      <c r="J64" s="28">
        <v>121</v>
      </c>
      <c r="K64" s="28"/>
      <c r="L64" s="28">
        <v>143</v>
      </c>
      <c r="M64" s="28"/>
      <c r="N64" s="28">
        <v>146</v>
      </c>
      <c r="O64" s="28"/>
      <c r="P64" s="28">
        <f>SUM(F64:O64)</f>
        <v>531</v>
      </c>
      <c r="Q64" s="44">
        <f>SUM(P64*1.4)</f>
        <v>743.4</v>
      </c>
      <c r="R64" s="28">
        <v>18</v>
      </c>
    </row>
    <row r="65" spans="4:18" s="7" customFormat="1" ht="12.75"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</row>
    <row r="66" spans="2:18" s="7" customFormat="1" ht="13.5" customHeight="1">
      <c r="B66" s="8" t="s">
        <v>94</v>
      </c>
      <c r="C66" s="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</row>
    <row r="67" spans="1:18" s="7" customFormat="1" ht="13.5" customHeight="1">
      <c r="A67" s="7" t="s">
        <v>11</v>
      </c>
      <c r="B67" s="7" t="s">
        <v>27</v>
      </c>
      <c r="D67" s="28" t="s">
        <v>28</v>
      </c>
      <c r="E67" s="28" t="s">
        <v>29</v>
      </c>
      <c r="F67" s="28"/>
      <c r="G67" s="28"/>
      <c r="H67" s="28"/>
      <c r="I67" s="28"/>
      <c r="J67" s="28">
        <v>500</v>
      </c>
      <c r="K67" s="28"/>
      <c r="L67" s="28">
        <v>180</v>
      </c>
      <c r="M67" s="28"/>
      <c r="N67" s="28"/>
      <c r="O67" s="28"/>
      <c r="P67" s="28"/>
      <c r="Q67" s="28"/>
      <c r="R67" s="28">
        <v>30</v>
      </c>
    </row>
    <row r="68" spans="1:18" s="7" customFormat="1" ht="13.5" customHeight="1">
      <c r="A68" s="7" t="s">
        <v>12</v>
      </c>
      <c r="B68" s="7" t="s">
        <v>77</v>
      </c>
      <c r="D68" s="28" t="s">
        <v>182</v>
      </c>
      <c r="E68" s="28" t="s">
        <v>183</v>
      </c>
      <c r="F68" s="28"/>
      <c r="G68" s="28"/>
      <c r="H68" s="28"/>
      <c r="I68" s="28"/>
      <c r="J68" s="28">
        <v>500</v>
      </c>
      <c r="K68" s="28"/>
      <c r="L68" s="28">
        <v>158</v>
      </c>
      <c r="M68" s="28"/>
      <c r="N68" s="28"/>
      <c r="O68" s="28"/>
      <c r="P68" s="28"/>
      <c r="Q68" s="28"/>
      <c r="R68" s="28">
        <v>25</v>
      </c>
    </row>
    <row r="69" spans="1:18" s="7" customFormat="1" ht="13.5" customHeight="1">
      <c r="A69" s="7" t="s">
        <v>14</v>
      </c>
      <c r="B69" s="7" t="s">
        <v>184</v>
      </c>
      <c r="D69" s="28" t="s">
        <v>64</v>
      </c>
      <c r="E69" s="28" t="s">
        <v>185</v>
      </c>
      <c r="F69" s="28">
        <v>83</v>
      </c>
      <c r="G69" s="28"/>
      <c r="H69" s="28">
        <v>100</v>
      </c>
      <c r="I69" s="28"/>
      <c r="J69" s="28">
        <v>100</v>
      </c>
      <c r="K69" s="28"/>
      <c r="L69" s="28">
        <v>96</v>
      </c>
      <c r="M69" s="28"/>
      <c r="N69" s="28">
        <v>100</v>
      </c>
      <c r="O69" s="28"/>
      <c r="P69" s="28">
        <f>SUM(F69:O69)</f>
        <v>479</v>
      </c>
      <c r="Q69" s="28"/>
      <c r="R69" s="28">
        <v>21</v>
      </c>
    </row>
    <row r="70" spans="1:18" s="7" customFormat="1" ht="13.5" customHeight="1">
      <c r="A70" s="7" t="s">
        <v>15</v>
      </c>
      <c r="B70" s="7" t="s">
        <v>186</v>
      </c>
      <c r="D70" s="28" t="s">
        <v>187</v>
      </c>
      <c r="E70" s="28" t="s">
        <v>188</v>
      </c>
      <c r="F70" s="28">
        <v>85</v>
      </c>
      <c r="G70" s="28"/>
      <c r="H70" s="28">
        <v>87</v>
      </c>
      <c r="I70" s="28"/>
      <c r="J70" s="28">
        <v>87</v>
      </c>
      <c r="K70" s="28"/>
      <c r="L70" s="28">
        <v>81</v>
      </c>
      <c r="M70" s="28"/>
      <c r="N70" s="28">
        <v>100</v>
      </c>
      <c r="O70" s="28"/>
      <c r="P70" s="28">
        <f>SUM(F70:O70)</f>
        <v>440</v>
      </c>
      <c r="Q70" s="28"/>
      <c r="R70" s="28">
        <v>18</v>
      </c>
    </row>
    <row r="71" spans="1:18" s="7" customFormat="1" ht="13.5" customHeight="1">
      <c r="A71" s="7" t="s">
        <v>16</v>
      </c>
      <c r="B71" s="7" t="s">
        <v>131</v>
      </c>
      <c r="D71" s="28" t="s">
        <v>28</v>
      </c>
      <c r="E71" s="28" t="s">
        <v>68</v>
      </c>
      <c r="F71" s="28">
        <v>81</v>
      </c>
      <c r="G71" s="28"/>
      <c r="H71" s="28">
        <v>61</v>
      </c>
      <c r="I71" s="28"/>
      <c r="J71" s="28">
        <v>80</v>
      </c>
      <c r="K71" s="28"/>
      <c r="L71" s="28">
        <v>64</v>
      </c>
      <c r="M71" s="28"/>
      <c r="N71" s="28">
        <v>83</v>
      </c>
      <c r="O71" s="28"/>
      <c r="P71" s="28">
        <f>SUM(F71:O71)</f>
        <v>369</v>
      </c>
      <c r="Q71" s="28"/>
      <c r="R71" s="28">
        <v>16</v>
      </c>
    </row>
    <row r="72" spans="4:18" s="7" customFormat="1" ht="12.75"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</row>
    <row r="73" spans="2:18" s="7" customFormat="1" ht="13.5" customHeight="1">
      <c r="B73" s="8" t="s">
        <v>95</v>
      </c>
      <c r="C73" s="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</row>
    <row r="74" spans="1:18" s="7" customFormat="1" ht="13.5" customHeight="1">
      <c r="A74" s="7" t="s">
        <v>11</v>
      </c>
      <c r="B74" s="7" t="s">
        <v>77</v>
      </c>
      <c r="D74" s="28" t="s">
        <v>182</v>
      </c>
      <c r="E74" s="28" t="s">
        <v>183</v>
      </c>
      <c r="F74" s="28"/>
      <c r="G74" s="28"/>
      <c r="H74" s="28"/>
      <c r="I74" s="28"/>
      <c r="J74" s="28">
        <v>600</v>
      </c>
      <c r="K74" s="28"/>
      <c r="L74" s="28">
        <v>106</v>
      </c>
      <c r="M74" s="28"/>
      <c r="N74" s="28"/>
      <c r="O74" s="28"/>
      <c r="P74" s="28"/>
      <c r="Q74" s="28"/>
      <c r="R74" s="28">
        <v>30</v>
      </c>
    </row>
    <row r="75" spans="1:18" s="7" customFormat="1" ht="13.5" customHeight="1">
      <c r="A75" s="7" t="s">
        <v>12</v>
      </c>
      <c r="B75" s="7" t="s">
        <v>184</v>
      </c>
      <c r="D75" s="28" t="s">
        <v>64</v>
      </c>
      <c r="E75" s="28" t="s">
        <v>185</v>
      </c>
      <c r="F75" s="28"/>
      <c r="G75" s="28"/>
      <c r="H75" s="28"/>
      <c r="I75" s="28"/>
      <c r="J75" s="28">
        <v>600</v>
      </c>
      <c r="K75" s="28"/>
      <c r="L75" s="28">
        <v>96</v>
      </c>
      <c r="M75" s="28"/>
      <c r="N75" s="28"/>
      <c r="O75" s="28"/>
      <c r="P75" s="28"/>
      <c r="Q75" s="28"/>
      <c r="R75" s="28">
        <v>25</v>
      </c>
    </row>
    <row r="76" spans="1:18" s="7" customFormat="1" ht="12.75">
      <c r="A76" s="7" t="s">
        <v>14</v>
      </c>
      <c r="B76" s="7" t="s">
        <v>67</v>
      </c>
      <c r="D76" s="28" t="s">
        <v>182</v>
      </c>
      <c r="E76" s="28" t="s">
        <v>259</v>
      </c>
      <c r="F76" s="28"/>
      <c r="G76" s="28"/>
      <c r="H76" s="28"/>
      <c r="I76" s="28"/>
      <c r="J76" s="28">
        <v>600</v>
      </c>
      <c r="K76" s="28"/>
      <c r="L76" s="28">
        <v>94</v>
      </c>
      <c r="M76" s="28"/>
      <c r="N76" s="28"/>
      <c r="O76" s="28"/>
      <c r="P76" s="28"/>
      <c r="Q76" s="28"/>
      <c r="R76" s="28">
        <v>21</v>
      </c>
    </row>
    <row r="77" spans="1:18" s="7" customFormat="1" ht="13.5" customHeight="1">
      <c r="A77" s="7" t="s">
        <v>15</v>
      </c>
      <c r="B77" s="26" t="s">
        <v>189</v>
      </c>
      <c r="C77" s="26"/>
      <c r="D77" s="28" t="s">
        <v>7</v>
      </c>
      <c r="E77" s="28" t="s">
        <v>190</v>
      </c>
      <c r="F77" s="28"/>
      <c r="G77" s="28"/>
      <c r="H77" s="28"/>
      <c r="I77" s="28"/>
      <c r="J77" s="28">
        <v>600</v>
      </c>
      <c r="K77" s="28"/>
      <c r="L77" s="28">
        <v>82</v>
      </c>
      <c r="M77" s="28"/>
      <c r="N77" s="28"/>
      <c r="O77" s="28"/>
      <c r="P77" s="28"/>
      <c r="Q77" s="28"/>
      <c r="R77" s="28">
        <v>18</v>
      </c>
    </row>
    <row r="78" spans="1:18" s="7" customFormat="1" ht="13.5" customHeight="1">
      <c r="A78" s="7" t="s">
        <v>16</v>
      </c>
      <c r="B78" s="7" t="s">
        <v>65</v>
      </c>
      <c r="D78" s="28" t="s">
        <v>28</v>
      </c>
      <c r="E78" s="28" t="s">
        <v>66</v>
      </c>
      <c r="F78" s="28">
        <v>120</v>
      </c>
      <c r="G78" s="28"/>
      <c r="H78" s="28">
        <v>90</v>
      </c>
      <c r="I78" s="28"/>
      <c r="J78" s="28">
        <v>90</v>
      </c>
      <c r="K78" s="28"/>
      <c r="L78" s="28">
        <v>120</v>
      </c>
      <c r="M78" s="28"/>
      <c r="N78" s="28">
        <v>105</v>
      </c>
      <c r="O78" s="28"/>
      <c r="P78" s="28">
        <f>SUM(F78:O78)</f>
        <v>525</v>
      </c>
      <c r="Q78" s="28"/>
      <c r="R78" s="28">
        <v>16</v>
      </c>
    </row>
    <row r="79" spans="1:18" s="7" customFormat="1" ht="13.5" customHeight="1">
      <c r="A79" s="7" t="s">
        <v>13</v>
      </c>
      <c r="B79" s="7" t="s">
        <v>191</v>
      </c>
      <c r="D79" s="28" t="s">
        <v>28</v>
      </c>
      <c r="E79" s="28" t="s">
        <v>192</v>
      </c>
      <c r="F79" s="28">
        <v>93</v>
      </c>
      <c r="G79" s="28"/>
      <c r="H79" s="28">
        <v>83</v>
      </c>
      <c r="I79" s="28"/>
      <c r="J79" s="28">
        <v>86</v>
      </c>
      <c r="K79" s="28"/>
      <c r="L79" s="28">
        <v>110</v>
      </c>
      <c r="M79" s="28"/>
      <c r="N79" s="28">
        <v>120</v>
      </c>
      <c r="O79" s="28"/>
      <c r="P79" s="28">
        <f>SUM(F79:O79)</f>
        <v>492</v>
      </c>
      <c r="Q79" s="28"/>
      <c r="R79" s="28">
        <v>15</v>
      </c>
    </row>
    <row r="80" spans="1:18" s="7" customFormat="1" ht="13.5" customHeight="1">
      <c r="A80" s="7" t="s">
        <v>17</v>
      </c>
      <c r="B80" s="7" t="s">
        <v>131</v>
      </c>
      <c r="D80" s="28" t="s">
        <v>28</v>
      </c>
      <c r="E80" s="28" t="s">
        <v>68</v>
      </c>
      <c r="F80" s="28">
        <v>99</v>
      </c>
      <c r="G80" s="28"/>
      <c r="H80" s="28">
        <v>120</v>
      </c>
      <c r="I80" s="28"/>
      <c r="J80" s="28">
        <v>62</v>
      </c>
      <c r="K80" s="28"/>
      <c r="L80" s="28">
        <v>120</v>
      </c>
      <c r="M80" s="28"/>
      <c r="N80" s="28">
        <v>89</v>
      </c>
      <c r="O80" s="28"/>
      <c r="P80" s="28">
        <f>SUM(F80:O80)</f>
        <v>490</v>
      </c>
      <c r="Q80" s="28"/>
      <c r="R80" s="28">
        <v>14</v>
      </c>
    </row>
    <row r="81" spans="1:18" s="7" customFormat="1" ht="13.5" customHeight="1">
      <c r="A81" s="7" t="s">
        <v>18</v>
      </c>
      <c r="B81" s="7" t="s">
        <v>194</v>
      </c>
      <c r="C81" s="7" t="s">
        <v>24</v>
      </c>
      <c r="D81" s="28" t="s">
        <v>182</v>
      </c>
      <c r="E81" s="28" t="s">
        <v>193</v>
      </c>
      <c r="F81" s="28">
        <v>90</v>
      </c>
      <c r="G81" s="28"/>
      <c r="H81" s="28">
        <v>105</v>
      </c>
      <c r="I81" s="28"/>
      <c r="J81" s="28">
        <v>86</v>
      </c>
      <c r="K81" s="28"/>
      <c r="L81" s="28">
        <v>79</v>
      </c>
      <c r="M81" s="28"/>
      <c r="N81" s="28">
        <v>87</v>
      </c>
      <c r="O81" s="28"/>
      <c r="P81" s="28">
        <f>SUM(F81:O81)</f>
        <v>447</v>
      </c>
      <c r="Q81" s="28"/>
      <c r="R81" s="28">
        <v>13</v>
      </c>
    </row>
    <row r="82" spans="4:18" s="7" customFormat="1" ht="12.75"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</row>
    <row r="83" spans="2:18" s="7" customFormat="1" ht="13.5" customHeight="1">
      <c r="B83" s="8" t="s">
        <v>96</v>
      </c>
      <c r="C83" s="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42" t="s">
        <v>85</v>
      </c>
      <c r="R83" s="28"/>
    </row>
    <row r="84" spans="1:18" s="7" customFormat="1" ht="13.5" customHeight="1">
      <c r="A84" s="7" t="s">
        <v>11</v>
      </c>
      <c r="B84" s="7" t="s">
        <v>31</v>
      </c>
      <c r="D84" s="28" t="s">
        <v>7</v>
      </c>
      <c r="E84" s="28" t="s">
        <v>32</v>
      </c>
      <c r="F84" s="28">
        <v>180</v>
      </c>
      <c r="G84" s="28"/>
      <c r="H84" s="28">
        <v>152</v>
      </c>
      <c r="I84" s="28"/>
      <c r="J84" s="28">
        <v>180</v>
      </c>
      <c r="K84" s="28"/>
      <c r="L84" s="28">
        <v>180</v>
      </c>
      <c r="M84" s="28"/>
      <c r="N84" s="28">
        <v>180</v>
      </c>
      <c r="O84" s="28"/>
      <c r="P84" s="28">
        <f>SUM(F84:O84)</f>
        <v>872</v>
      </c>
      <c r="Q84" s="44">
        <f>SUM(P84*1.4)</f>
        <v>1220.8</v>
      </c>
      <c r="R84" s="28">
        <v>30</v>
      </c>
    </row>
    <row r="85" spans="1:18" s="7" customFormat="1" ht="13.5" customHeight="1">
      <c r="A85" s="7" t="s">
        <v>12</v>
      </c>
      <c r="B85" s="7" t="s">
        <v>33</v>
      </c>
      <c r="D85" s="28" t="s">
        <v>7</v>
      </c>
      <c r="E85" s="28" t="s">
        <v>34</v>
      </c>
      <c r="F85" s="28">
        <v>157</v>
      </c>
      <c r="G85" s="28"/>
      <c r="H85" s="28">
        <v>109</v>
      </c>
      <c r="I85" s="28"/>
      <c r="J85" s="28">
        <v>117</v>
      </c>
      <c r="K85" s="28"/>
      <c r="L85" s="28">
        <v>180</v>
      </c>
      <c r="M85" s="28"/>
      <c r="N85" s="28">
        <v>80</v>
      </c>
      <c r="O85" s="28"/>
      <c r="P85" s="28">
        <f>SUM(F85:O85)</f>
        <v>643</v>
      </c>
      <c r="Q85" s="44">
        <f>SUM(P85*1.4)</f>
        <v>900.1999999999999</v>
      </c>
      <c r="R85" s="28">
        <v>25</v>
      </c>
    </row>
    <row r="86" spans="4:18" s="7" customFormat="1" ht="13.5" customHeight="1"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44"/>
      <c r="R86" s="28"/>
    </row>
    <row r="87" spans="2:18" s="7" customFormat="1" ht="13.5" customHeight="1">
      <c r="B87" s="8" t="s">
        <v>195</v>
      </c>
      <c r="C87" s="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</row>
    <row r="88" spans="1:18" s="7" customFormat="1" ht="13.5" customHeight="1">
      <c r="A88" s="7" t="s">
        <v>11</v>
      </c>
      <c r="B88" s="27" t="s">
        <v>196</v>
      </c>
      <c r="C88" s="27"/>
      <c r="D88" s="28" t="s">
        <v>200</v>
      </c>
      <c r="E88" s="28" t="s">
        <v>197</v>
      </c>
      <c r="F88" s="28">
        <v>104</v>
      </c>
      <c r="G88" s="28"/>
      <c r="H88" s="28">
        <v>120</v>
      </c>
      <c r="I88" s="28"/>
      <c r="J88" s="28">
        <v>120</v>
      </c>
      <c r="K88" s="28"/>
      <c r="L88" s="28">
        <v>120</v>
      </c>
      <c r="M88" s="28"/>
      <c r="N88" s="28">
        <v>120</v>
      </c>
      <c r="O88" s="28"/>
      <c r="P88" s="28">
        <f>SUM(F88:O88)</f>
        <v>584</v>
      </c>
      <c r="Q88" s="44"/>
      <c r="R88" s="28">
        <v>30</v>
      </c>
    </row>
    <row r="89" spans="1:18" s="7" customFormat="1" ht="13.5" customHeight="1">
      <c r="A89" s="7" t="s">
        <v>12</v>
      </c>
      <c r="B89" s="27" t="s">
        <v>198</v>
      </c>
      <c r="C89" s="27"/>
      <c r="D89" s="28" t="s">
        <v>7</v>
      </c>
      <c r="E89" s="28" t="s">
        <v>199</v>
      </c>
      <c r="F89" s="28">
        <v>113</v>
      </c>
      <c r="G89" s="28"/>
      <c r="H89" s="28">
        <v>110</v>
      </c>
      <c r="I89" s="28"/>
      <c r="J89" s="28">
        <v>118</v>
      </c>
      <c r="K89" s="28"/>
      <c r="L89" s="28">
        <v>120</v>
      </c>
      <c r="M89" s="28"/>
      <c r="N89" s="28">
        <v>90</v>
      </c>
      <c r="O89" s="28"/>
      <c r="P89" s="28">
        <f>SUM(F89:O89)</f>
        <v>551</v>
      </c>
      <c r="Q89" s="44"/>
      <c r="R89" s="28">
        <v>25</v>
      </c>
    </row>
    <row r="90" spans="4:18" s="7" customFormat="1" ht="12.75"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</row>
    <row r="91" spans="2:18" s="7" customFormat="1" ht="13.5" customHeight="1">
      <c r="B91" s="8" t="s">
        <v>97</v>
      </c>
      <c r="C91" s="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</row>
    <row r="92" spans="1:18" s="7" customFormat="1" ht="13.5" customHeight="1">
      <c r="A92" s="7" t="s">
        <v>11</v>
      </c>
      <c r="B92" s="7" t="s">
        <v>135</v>
      </c>
      <c r="C92" s="7" t="s">
        <v>43</v>
      </c>
      <c r="D92" s="28" t="s">
        <v>46</v>
      </c>
      <c r="E92" s="28" t="s">
        <v>132</v>
      </c>
      <c r="F92" s="28">
        <v>33</v>
      </c>
      <c r="G92" s="28">
        <v>32</v>
      </c>
      <c r="H92" s="28">
        <v>30</v>
      </c>
      <c r="I92" s="28">
        <v>29</v>
      </c>
      <c r="J92" s="28">
        <v>30</v>
      </c>
      <c r="K92" s="28">
        <v>33</v>
      </c>
      <c r="L92" s="28">
        <v>25</v>
      </c>
      <c r="M92" s="28">
        <v>37</v>
      </c>
      <c r="N92" s="28">
        <v>28</v>
      </c>
      <c r="O92" s="28">
        <v>38</v>
      </c>
      <c r="P92" s="28">
        <f aca="true" t="shared" si="4" ref="P92:P103">SUM(F92:O92)</f>
        <v>315</v>
      </c>
      <c r="Q92" s="28"/>
      <c r="R92" s="28">
        <v>30</v>
      </c>
    </row>
    <row r="93" spans="1:18" s="7" customFormat="1" ht="13.5" customHeight="1">
      <c r="A93" s="7" t="s">
        <v>12</v>
      </c>
      <c r="B93" s="7" t="s">
        <v>71</v>
      </c>
      <c r="C93" s="7" t="s">
        <v>58</v>
      </c>
      <c r="D93" s="28" t="s">
        <v>46</v>
      </c>
      <c r="E93" s="28" t="s">
        <v>88</v>
      </c>
      <c r="F93" s="28">
        <v>6</v>
      </c>
      <c r="G93" s="28">
        <v>26</v>
      </c>
      <c r="H93" s="28">
        <v>29</v>
      </c>
      <c r="I93" s="28">
        <v>30</v>
      </c>
      <c r="J93" s="28">
        <v>28</v>
      </c>
      <c r="K93" s="28">
        <v>40</v>
      </c>
      <c r="L93" s="28">
        <v>28</v>
      </c>
      <c r="M93" s="28">
        <v>37</v>
      </c>
      <c r="N93" s="28">
        <v>49</v>
      </c>
      <c r="O93" s="28">
        <v>33</v>
      </c>
      <c r="P93" s="28">
        <f t="shared" si="4"/>
        <v>306</v>
      </c>
      <c r="Q93" s="28"/>
      <c r="R93" s="28">
        <v>25</v>
      </c>
    </row>
    <row r="94" spans="1:18" s="7" customFormat="1" ht="13.5" customHeight="1">
      <c r="A94" s="7" t="s">
        <v>14</v>
      </c>
      <c r="B94" s="7" t="s">
        <v>201</v>
      </c>
      <c r="C94" s="7" t="s">
        <v>58</v>
      </c>
      <c r="D94" s="28" t="s">
        <v>110</v>
      </c>
      <c r="E94" s="28" t="s">
        <v>261</v>
      </c>
      <c r="F94" s="28">
        <v>32</v>
      </c>
      <c r="G94" s="28">
        <v>24</v>
      </c>
      <c r="H94" s="28">
        <v>25</v>
      </c>
      <c r="I94" s="28">
        <v>24</v>
      </c>
      <c r="J94" s="28">
        <v>5</v>
      </c>
      <c r="K94" s="28">
        <v>32</v>
      </c>
      <c r="L94" s="28">
        <v>32</v>
      </c>
      <c r="M94" s="28">
        <v>26</v>
      </c>
      <c r="N94" s="28">
        <v>34</v>
      </c>
      <c r="O94" s="28">
        <v>7</v>
      </c>
      <c r="P94" s="28">
        <f t="shared" si="4"/>
        <v>241</v>
      </c>
      <c r="Q94" s="28"/>
      <c r="R94" s="28">
        <v>21</v>
      </c>
    </row>
    <row r="95" spans="1:18" s="7" customFormat="1" ht="13.5" customHeight="1">
      <c r="A95" s="7" t="s">
        <v>15</v>
      </c>
      <c r="B95" s="7" t="s">
        <v>202</v>
      </c>
      <c r="C95" s="7" t="s">
        <v>58</v>
      </c>
      <c r="D95" s="28" t="s">
        <v>262</v>
      </c>
      <c r="E95" s="28" t="s">
        <v>263</v>
      </c>
      <c r="F95" s="28">
        <v>16</v>
      </c>
      <c r="G95" s="28">
        <v>13</v>
      </c>
      <c r="H95" s="28">
        <v>22</v>
      </c>
      <c r="I95" s="28">
        <v>25</v>
      </c>
      <c r="J95" s="28">
        <v>25</v>
      </c>
      <c r="K95" s="28">
        <v>20</v>
      </c>
      <c r="L95" s="28">
        <v>24</v>
      </c>
      <c r="M95" s="28">
        <v>24</v>
      </c>
      <c r="N95" s="28">
        <v>15</v>
      </c>
      <c r="O95" s="28">
        <v>33</v>
      </c>
      <c r="P95" s="28">
        <f t="shared" si="4"/>
        <v>217</v>
      </c>
      <c r="Q95" s="28"/>
      <c r="R95" s="28">
        <v>18</v>
      </c>
    </row>
    <row r="96" spans="1:18" s="7" customFormat="1" ht="13.5" customHeight="1">
      <c r="A96" s="7" t="s">
        <v>16</v>
      </c>
      <c r="B96" s="7" t="s">
        <v>203</v>
      </c>
      <c r="C96" s="7" t="s">
        <v>43</v>
      </c>
      <c r="D96" s="28" t="s">
        <v>44</v>
      </c>
      <c r="E96" s="28" t="s">
        <v>204</v>
      </c>
      <c r="F96" s="28">
        <v>20</v>
      </c>
      <c r="G96" s="28">
        <v>21</v>
      </c>
      <c r="H96" s="28">
        <v>25</v>
      </c>
      <c r="I96" s="28">
        <v>20</v>
      </c>
      <c r="J96" s="28">
        <v>22</v>
      </c>
      <c r="K96" s="28">
        <v>23</v>
      </c>
      <c r="L96" s="28">
        <v>8</v>
      </c>
      <c r="M96" s="28">
        <v>10</v>
      </c>
      <c r="N96" s="28">
        <v>32</v>
      </c>
      <c r="O96" s="28">
        <v>17</v>
      </c>
      <c r="P96" s="28">
        <f t="shared" si="4"/>
        <v>198</v>
      </c>
      <c r="Q96" s="28"/>
      <c r="R96" s="28">
        <v>16</v>
      </c>
    </row>
    <row r="97" spans="1:18" s="7" customFormat="1" ht="13.5" customHeight="1">
      <c r="A97" s="7" t="s">
        <v>13</v>
      </c>
      <c r="B97" s="7" t="s">
        <v>205</v>
      </c>
      <c r="C97" s="7" t="s">
        <v>43</v>
      </c>
      <c r="D97" s="28" t="s">
        <v>44</v>
      </c>
      <c r="E97" s="28" t="s">
        <v>206</v>
      </c>
      <c r="F97" s="28">
        <v>13</v>
      </c>
      <c r="G97" s="28">
        <v>17</v>
      </c>
      <c r="H97" s="28">
        <v>18</v>
      </c>
      <c r="I97" s="28">
        <v>26</v>
      </c>
      <c r="J97" s="28">
        <v>18</v>
      </c>
      <c r="K97" s="28">
        <v>17</v>
      </c>
      <c r="L97" s="28">
        <v>18</v>
      </c>
      <c r="M97" s="28">
        <v>15</v>
      </c>
      <c r="N97" s="28">
        <v>15</v>
      </c>
      <c r="O97" s="28">
        <v>30</v>
      </c>
      <c r="P97" s="28">
        <f t="shared" si="4"/>
        <v>187</v>
      </c>
      <c r="Q97" s="28"/>
      <c r="R97" s="28">
        <v>15</v>
      </c>
    </row>
    <row r="98" spans="1:18" s="7" customFormat="1" ht="13.5" customHeight="1">
      <c r="A98" s="7" t="s">
        <v>17</v>
      </c>
      <c r="B98" s="7" t="s">
        <v>89</v>
      </c>
      <c r="C98" s="7" t="s">
        <v>43</v>
      </c>
      <c r="D98" s="28" t="s">
        <v>46</v>
      </c>
      <c r="E98" s="28" t="s">
        <v>133</v>
      </c>
      <c r="F98" s="28">
        <v>14</v>
      </c>
      <c r="G98" s="28">
        <v>15</v>
      </c>
      <c r="H98" s="28">
        <v>28</v>
      </c>
      <c r="I98" s="28">
        <v>21</v>
      </c>
      <c r="J98" s="28">
        <v>18</v>
      </c>
      <c r="K98" s="28">
        <v>21</v>
      </c>
      <c r="L98" s="28">
        <v>22</v>
      </c>
      <c r="M98" s="28">
        <v>15</v>
      </c>
      <c r="N98" s="28">
        <v>5</v>
      </c>
      <c r="O98" s="28">
        <v>24</v>
      </c>
      <c r="P98" s="28">
        <f t="shared" si="4"/>
        <v>183</v>
      </c>
      <c r="Q98" s="28"/>
      <c r="R98" s="28">
        <v>14</v>
      </c>
    </row>
    <row r="99" spans="1:18" s="7" customFormat="1" ht="13.5" customHeight="1">
      <c r="A99" s="7" t="s">
        <v>18</v>
      </c>
      <c r="B99" s="7" t="s">
        <v>134</v>
      </c>
      <c r="C99" s="7" t="s">
        <v>58</v>
      </c>
      <c r="D99" s="28" t="s">
        <v>46</v>
      </c>
      <c r="E99" s="28" t="s">
        <v>132</v>
      </c>
      <c r="F99" s="28">
        <v>16</v>
      </c>
      <c r="G99" s="28">
        <v>20</v>
      </c>
      <c r="H99" s="28">
        <v>6</v>
      </c>
      <c r="I99" s="28">
        <v>16</v>
      </c>
      <c r="J99" s="28">
        <v>6</v>
      </c>
      <c r="K99" s="28">
        <v>15</v>
      </c>
      <c r="L99" s="28">
        <v>2</v>
      </c>
      <c r="M99" s="28">
        <v>24</v>
      </c>
      <c r="N99" s="28">
        <v>18</v>
      </c>
      <c r="O99" s="28">
        <v>14</v>
      </c>
      <c r="P99" s="28">
        <f t="shared" si="4"/>
        <v>137</v>
      </c>
      <c r="Q99" s="28"/>
      <c r="R99" s="28">
        <v>13</v>
      </c>
    </row>
    <row r="100" spans="1:18" s="7" customFormat="1" ht="13.5" customHeight="1">
      <c r="A100" s="7" t="s">
        <v>19</v>
      </c>
      <c r="B100" s="7" t="s">
        <v>207</v>
      </c>
      <c r="C100" s="7" t="s">
        <v>43</v>
      </c>
      <c r="D100" s="28" t="s">
        <v>208</v>
      </c>
      <c r="E100" s="45" t="s">
        <v>209</v>
      </c>
      <c r="F100" s="28">
        <v>10</v>
      </c>
      <c r="G100" s="28">
        <v>15</v>
      </c>
      <c r="H100" s="28">
        <v>12</v>
      </c>
      <c r="I100" s="28">
        <v>12</v>
      </c>
      <c r="J100" s="28">
        <v>14</v>
      </c>
      <c r="K100" s="28">
        <v>13</v>
      </c>
      <c r="L100" s="28">
        <v>13</v>
      </c>
      <c r="M100" s="28">
        <v>12</v>
      </c>
      <c r="N100" s="28">
        <v>14</v>
      </c>
      <c r="O100" s="28">
        <v>17</v>
      </c>
      <c r="P100" s="28">
        <f t="shared" si="4"/>
        <v>132</v>
      </c>
      <c r="Q100" s="28"/>
      <c r="R100" s="28">
        <v>12</v>
      </c>
    </row>
    <row r="101" spans="1:18" s="7" customFormat="1" ht="13.5" customHeight="1">
      <c r="A101" s="7" t="s">
        <v>20</v>
      </c>
      <c r="B101" s="7" t="s">
        <v>210</v>
      </c>
      <c r="C101" s="7" t="s">
        <v>43</v>
      </c>
      <c r="D101" s="28" t="s">
        <v>46</v>
      </c>
      <c r="E101" s="28" t="s">
        <v>132</v>
      </c>
      <c r="F101" s="28">
        <v>15</v>
      </c>
      <c r="G101" s="28">
        <v>10</v>
      </c>
      <c r="H101" s="28">
        <v>13</v>
      </c>
      <c r="I101" s="28">
        <v>19</v>
      </c>
      <c r="J101" s="28">
        <v>21</v>
      </c>
      <c r="K101" s="28">
        <v>19</v>
      </c>
      <c r="L101" s="28">
        <v>5</v>
      </c>
      <c r="M101" s="28">
        <v>7</v>
      </c>
      <c r="N101" s="28">
        <v>5</v>
      </c>
      <c r="O101" s="28">
        <v>4</v>
      </c>
      <c r="P101" s="28">
        <f t="shared" si="4"/>
        <v>118</v>
      </c>
      <c r="Q101" s="28"/>
      <c r="R101" s="28">
        <v>11</v>
      </c>
    </row>
    <row r="102" spans="1:18" s="7" customFormat="1" ht="12.75">
      <c r="A102" s="7" t="s">
        <v>21</v>
      </c>
      <c r="B102" s="7" t="s">
        <v>212</v>
      </c>
      <c r="C102" s="7" t="s">
        <v>58</v>
      </c>
      <c r="D102" s="28" t="s">
        <v>44</v>
      </c>
      <c r="E102" s="28" t="s">
        <v>213</v>
      </c>
      <c r="F102" s="28">
        <v>11</v>
      </c>
      <c r="G102" s="28">
        <v>10</v>
      </c>
      <c r="H102" s="28">
        <v>5</v>
      </c>
      <c r="I102" s="28">
        <v>3</v>
      </c>
      <c r="J102" s="28">
        <v>12</v>
      </c>
      <c r="K102" s="28">
        <v>14</v>
      </c>
      <c r="L102" s="28">
        <v>10</v>
      </c>
      <c r="M102" s="28">
        <v>12</v>
      </c>
      <c r="N102" s="28">
        <v>7</v>
      </c>
      <c r="O102" s="28">
        <v>10</v>
      </c>
      <c r="P102" s="28">
        <f t="shared" si="4"/>
        <v>94</v>
      </c>
      <c r="Q102" s="28"/>
      <c r="R102" s="28">
        <v>10</v>
      </c>
    </row>
    <row r="103" spans="1:18" s="7" customFormat="1" ht="13.5" customHeight="1">
      <c r="A103" s="7" t="s">
        <v>38</v>
      </c>
      <c r="B103" s="7" t="s">
        <v>211</v>
      </c>
      <c r="C103" s="7" t="s">
        <v>58</v>
      </c>
      <c r="D103" s="28" t="s">
        <v>46</v>
      </c>
      <c r="E103" s="28" t="s">
        <v>132</v>
      </c>
      <c r="F103" s="28">
        <v>6</v>
      </c>
      <c r="G103" s="28">
        <v>6</v>
      </c>
      <c r="H103" s="28">
        <v>15</v>
      </c>
      <c r="I103" s="28">
        <v>5</v>
      </c>
      <c r="J103" s="28">
        <v>11</v>
      </c>
      <c r="K103" s="28">
        <v>8</v>
      </c>
      <c r="L103" s="28">
        <v>14</v>
      </c>
      <c r="M103" s="28">
        <v>10</v>
      </c>
      <c r="N103" s="28">
        <v>8</v>
      </c>
      <c r="O103" s="28">
        <v>5</v>
      </c>
      <c r="P103" s="28">
        <f t="shared" si="4"/>
        <v>88</v>
      </c>
      <c r="Q103" s="28"/>
      <c r="R103" s="28">
        <v>9</v>
      </c>
    </row>
    <row r="104" spans="2:18" s="7" customFormat="1" ht="13.5" customHeight="1">
      <c r="B104" s="8" t="s">
        <v>98</v>
      </c>
      <c r="C104" s="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</row>
    <row r="105" spans="1:18" s="7" customFormat="1" ht="13.5" customHeight="1">
      <c r="A105" s="7" t="s">
        <v>11</v>
      </c>
      <c r="B105" s="7" t="s">
        <v>73</v>
      </c>
      <c r="C105" s="7" t="s">
        <v>74</v>
      </c>
      <c r="D105" s="28" t="s">
        <v>46</v>
      </c>
      <c r="E105" s="28" t="s">
        <v>47</v>
      </c>
      <c r="F105" s="28">
        <v>50</v>
      </c>
      <c r="G105" s="28">
        <v>51</v>
      </c>
      <c r="H105" s="28">
        <v>50</v>
      </c>
      <c r="I105" s="28">
        <v>50</v>
      </c>
      <c r="J105" s="28">
        <v>46</v>
      </c>
      <c r="K105" s="28">
        <v>48</v>
      </c>
      <c r="L105" s="28">
        <v>48</v>
      </c>
      <c r="M105" s="28">
        <v>47</v>
      </c>
      <c r="N105" s="28">
        <v>46</v>
      </c>
      <c r="O105" s="28">
        <v>40</v>
      </c>
      <c r="P105" s="28">
        <f aca="true" t="shared" si="5" ref="P105:P117">SUM(F105:O105)</f>
        <v>476</v>
      </c>
      <c r="Q105" s="28"/>
      <c r="R105" s="28">
        <v>30</v>
      </c>
    </row>
    <row r="106" spans="1:18" s="7" customFormat="1" ht="13.5" customHeight="1">
      <c r="A106" s="7" t="s">
        <v>12</v>
      </c>
      <c r="B106" s="7" t="s">
        <v>160</v>
      </c>
      <c r="D106" s="28" t="s">
        <v>161</v>
      </c>
      <c r="E106" s="28" t="s">
        <v>162</v>
      </c>
      <c r="F106" s="28">
        <v>26</v>
      </c>
      <c r="G106" s="28">
        <v>32</v>
      </c>
      <c r="H106" s="28">
        <v>42</v>
      </c>
      <c r="I106" s="28">
        <v>60</v>
      </c>
      <c r="J106" s="28">
        <v>41</v>
      </c>
      <c r="K106" s="28">
        <v>51</v>
      </c>
      <c r="L106" s="28">
        <v>41</v>
      </c>
      <c r="M106" s="28">
        <v>60</v>
      </c>
      <c r="N106" s="28">
        <v>60</v>
      </c>
      <c r="O106" s="28">
        <v>60</v>
      </c>
      <c r="P106" s="28">
        <f t="shared" si="5"/>
        <v>473</v>
      </c>
      <c r="Q106" s="28"/>
      <c r="R106" s="28">
        <v>25</v>
      </c>
    </row>
    <row r="107" spans="1:18" s="7" customFormat="1" ht="13.5" customHeight="1">
      <c r="A107" s="7" t="s">
        <v>14</v>
      </c>
      <c r="B107" s="7" t="s">
        <v>75</v>
      </c>
      <c r="D107" s="28" t="s">
        <v>46</v>
      </c>
      <c r="E107" s="28" t="s">
        <v>76</v>
      </c>
      <c r="F107" s="28">
        <v>46</v>
      </c>
      <c r="G107" s="28">
        <v>50</v>
      </c>
      <c r="H107" s="28">
        <v>42</v>
      </c>
      <c r="I107" s="28">
        <v>56</v>
      </c>
      <c r="J107" s="28">
        <v>57</v>
      </c>
      <c r="K107" s="28">
        <v>43</v>
      </c>
      <c r="L107" s="28">
        <v>46</v>
      </c>
      <c r="M107" s="28">
        <v>45</v>
      </c>
      <c r="N107" s="28">
        <v>42</v>
      </c>
      <c r="O107" s="28">
        <v>41</v>
      </c>
      <c r="P107" s="28">
        <f t="shared" si="5"/>
        <v>468</v>
      </c>
      <c r="Q107" s="28"/>
      <c r="R107" s="28">
        <v>21</v>
      </c>
    </row>
    <row r="108" spans="1:18" s="7" customFormat="1" ht="13.5" customHeight="1">
      <c r="A108" s="7" t="s">
        <v>15</v>
      </c>
      <c r="B108" s="7" t="s">
        <v>214</v>
      </c>
      <c r="D108" s="28" t="s">
        <v>215</v>
      </c>
      <c r="E108" s="28" t="s">
        <v>216</v>
      </c>
      <c r="F108" s="28">
        <v>34</v>
      </c>
      <c r="G108" s="28">
        <v>39</v>
      </c>
      <c r="H108" s="28">
        <v>44</v>
      </c>
      <c r="I108" s="28">
        <v>46</v>
      </c>
      <c r="J108" s="28">
        <v>48</v>
      </c>
      <c r="K108" s="28">
        <v>55</v>
      </c>
      <c r="L108" s="28">
        <v>45</v>
      </c>
      <c r="M108" s="28">
        <v>55</v>
      </c>
      <c r="N108" s="28">
        <v>49</v>
      </c>
      <c r="O108" s="28">
        <v>40</v>
      </c>
      <c r="P108" s="28">
        <f t="shared" si="5"/>
        <v>455</v>
      </c>
      <c r="Q108" s="28"/>
      <c r="R108" s="28">
        <v>16</v>
      </c>
    </row>
    <row r="109" spans="1:18" s="7" customFormat="1" ht="12.75">
      <c r="A109" s="7" t="s">
        <v>16</v>
      </c>
      <c r="B109" s="7" t="s">
        <v>217</v>
      </c>
      <c r="C109" s="7" t="s">
        <v>24</v>
      </c>
      <c r="D109" s="28" t="s">
        <v>208</v>
      </c>
      <c r="E109" s="28" t="s">
        <v>218</v>
      </c>
      <c r="F109" s="28">
        <v>47</v>
      </c>
      <c r="G109" s="28">
        <v>38</v>
      </c>
      <c r="H109" s="28">
        <v>29</v>
      </c>
      <c r="I109" s="28">
        <v>42</v>
      </c>
      <c r="J109" s="28">
        <v>42</v>
      </c>
      <c r="K109" s="28">
        <v>48</v>
      </c>
      <c r="L109" s="28">
        <v>44</v>
      </c>
      <c r="M109" s="28">
        <v>44</v>
      </c>
      <c r="N109" s="28">
        <v>42</v>
      </c>
      <c r="O109" s="28">
        <v>42</v>
      </c>
      <c r="P109" s="28">
        <f t="shared" si="5"/>
        <v>418</v>
      </c>
      <c r="Q109" s="28"/>
      <c r="R109" s="28">
        <v>14</v>
      </c>
    </row>
    <row r="110" spans="1:18" s="7" customFormat="1" ht="13.5" customHeight="1">
      <c r="A110" s="7" t="s">
        <v>13</v>
      </c>
      <c r="B110" s="7" t="s">
        <v>9</v>
      </c>
      <c r="D110" s="28" t="s">
        <v>8</v>
      </c>
      <c r="E110" s="28" t="s">
        <v>10</v>
      </c>
      <c r="F110" s="28">
        <v>24</v>
      </c>
      <c r="G110" s="28">
        <v>49</v>
      </c>
      <c r="H110" s="28">
        <v>29</v>
      </c>
      <c r="I110" s="28">
        <v>44</v>
      </c>
      <c r="J110" s="28">
        <v>44</v>
      </c>
      <c r="K110" s="28">
        <v>60</v>
      </c>
      <c r="L110" s="28">
        <v>37</v>
      </c>
      <c r="M110" s="28">
        <v>36</v>
      </c>
      <c r="N110" s="28">
        <v>40</v>
      </c>
      <c r="O110" s="28">
        <v>42</v>
      </c>
      <c r="P110" s="28">
        <f t="shared" si="5"/>
        <v>405</v>
      </c>
      <c r="Q110" s="28"/>
      <c r="R110" s="28">
        <v>15</v>
      </c>
    </row>
    <row r="111" spans="1:18" s="7" customFormat="1" ht="12.75">
      <c r="A111" s="7" t="s">
        <v>17</v>
      </c>
      <c r="B111" s="7" t="s">
        <v>167</v>
      </c>
      <c r="D111" s="28" t="s">
        <v>168</v>
      </c>
      <c r="E111" s="28" t="s">
        <v>169</v>
      </c>
      <c r="F111" s="28">
        <v>40</v>
      </c>
      <c r="G111" s="28">
        <v>36</v>
      </c>
      <c r="H111" s="28">
        <v>41</v>
      </c>
      <c r="I111" s="28">
        <v>39</v>
      </c>
      <c r="J111" s="28">
        <v>35</v>
      </c>
      <c r="K111" s="28">
        <v>35</v>
      </c>
      <c r="L111" s="28">
        <v>39</v>
      </c>
      <c r="M111" s="28">
        <v>36</v>
      </c>
      <c r="N111" s="28">
        <v>37</v>
      </c>
      <c r="O111" s="28">
        <v>33</v>
      </c>
      <c r="P111" s="28">
        <f t="shared" si="5"/>
        <v>371</v>
      </c>
      <c r="Q111" s="28"/>
      <c r="R111" s="28">
        <v>14</v>
      </c>
    </row>
    <row r="112" spans="1:18" s="7" customFormat="1" ht="13.5" customHeight="1">
      <c r="A112" s="7" t="s">
        <v>18</v>
      </c>
      <c r="B112" s="7" t="s">
        <v>219</v>
      </c>
      <c r="D112" s="28" t="s">
        <v>46</v>
      </c>
      <c r="E112" s="28" t="s">
        <v>260</v>
      </c>
      <c r="F112" s="28">
        <v>28</v>
      </c>
      <c r="G112" s="28">
        <v>37</v>
      </c>
      <c r="H112" s="28">
        <v>37</v>
      </c>
      <c r="I112" s="28">
        <v>41</v>
      </c>
      <c r="J112" s="28">
        <v>32</v>
      </c>
      <c r="K112" s="28">
        <v>34</v>
      </c>
      <c r="L112" s="28">
        <v>36</v>
      </c>
      <c r="M112" s="28">
        <v>33</v>
      </c>
      <c r="N112" s="28">
        <v>24</v>
      </c>
      <c r="O112" s="28">
        <v>36</v>
      </c>
      <c r="P112" s="28">
        <f t="shared" si="5"/>
        <v>338</v>
      </c>
      <c r="Q112" s="28"/>
      <c r="R112" s="28">
        <v>13</v>
      </c>
    </row>
    <row r="113" spans="1:18" s="7" customFormat="1" ht="12.75">
      <c r="A113" s="7" t="s">
        <v>19</v>
      </c>
      <c r="B113" s="7" t="s">
        <v>131</v>
      </c>
      <c r="D113" s="28" t="s">
        <v>28</v>
      </c>
      <c r="E113" s="28" t="s">
        <v>68</v>
      </c>
      <c r="F113" s="28">
        <v>33</v>
      </c>
      <c r="G113" s="28">
        <v>39</v>
      </c>
      <c r="H113" s="28">
        <v>39</v>
      </c>
      <c r="I113" s="28">
        <v>33</v>
      </c>
      <c r="J113" s="28">
        <v>33</v>
      </c>
      <c r="K113" s="28">
        <v>25</v>
      </c>
      <c r="L113" s="28">
        <v>34</v>
      </c>
      <c r="M113" s="28">
        <v>32</v>
      </c>
      <c r="N113" s="28">
        <v>33</v>
      </c>
      <c r="O113" s="28">
        <v>33</v>
      </c>
      <c r="P113" s="28">
        <f t="shared" si="5"/>
        <v>334</v>
      </c>
      <c r="Q113" s="28"/>
      <c r="R113" s="28">
        <v>12</v>
      </c>
    </row>
    <row r="114" spans="1:18" s="7" customFormat="1" ht="12.75">
      <c r="A114" s="7" t="s">
        <v>20</v>
      </c>
      <c r="B114" s="7" t="s">
        <v>221</v>
      </c>
      <c r="D114" s="28" t="s">
        <v>208</v>
      </c>
      <c r="E114" s="28" t="s">
        <v>222</v>
      </c>
      <c r="F114" s="28">
        <v>20</v>
      </c>
      <c r="G114" s="28">
        <v>35</v>
      </c>
      <c r="H114" s="28">
        <v>37</v>
      </c>
      <c r="I114" s="28">
        <v>33</v>
      </c>
      <c r="J114" s="28">
        <v>34</v>
      </c>
      <c r="K114" s="28">
        <v>43</v>
      </c>
      <c r="L114" s="28">
        <v>31</v>
      </c>
      <c r="M114" s="28">
        <v>33</v>
      </c>
      <c r="N114" s="28">
        <v>30</v>
      </c>
      <c r="O114" s="28">
        <v>37</v>
      </c>
      <c r="P114" s="28">
        <f t="shared" si="5"/>
        <v>333</v>
      </c>
      <c r="Q114" s="28"/>
      <c r="R114" s="28">
        <v>11</v>
      </c>
    </row>
    <row r="115" spans="1:18" s="7" customFormat="1" ht="12.75">
      <c r="A115" s="7" t="s">
        <v>21</v>
      </c>
      <c r="B115" s="7" t="s">
        <v>220</v>
      </c>
      <c r="D115" s="28" t="s">
        <v>136</v>
      </c>
      <c r="E115" s="28" t="s">
        <v>137</v>
      </c>
      <c r="F115" s="28">
        <v>22</v>
      </c>
      <c r="G115" s="28">
        <v>32</v>
      </c>
      <c r="H115" s="28">
        <v>33</v>
      </c>
      <c r="I115" s="28">
        <v>25</v>
      </c>
      <c r="J115" s="28">
        <v>31</v>
      </c>
      <c r="K115" s="28">
        <v>27</v>
      </c>
      <c r="L115" s="28">
        <v>28</v>
      </c>
      <c r="M115" s="28">
        <v>34</v>
      </c>
      <c r="N115" s="28">
        <v>55</v>
      </c>
      <c r="O115" s="28">
        <v>38</v>
      </c>
      <c r="P115" s="28">
        <f t="shared" si="5"/>
        <v>325</v>
      </c>
      <c r="Q115" s="28"/>
      <c r="R115" s="28">
        <v>10</v>
      </c>
    </row>
    <row r="116" spans="1:18" s="7" customFormat="1" ht="12.75">
      <c r="A116" s="7" t="s">
        <v>38</v>
      </c>
      <c r="B116" s="7" t="s">
        <v>223</v>
      </c>
      <c r="D116" s="28" t="s">
        <v>208</v>
      </c>
      <c r="E116" s="28" t="s">
        <v>224</v>
      </c>
      <c r="F116" s="28">
        <v>35</v>
      </c>
      <c r="G116" s="28">
        <v>28</v>
      </c>
      <c r="H116" s="28">
        <v>38</v>
      </c>
      <c r="I116" s="28">
        <v>32</v>
      </c>
      <c r="J116" s="28">
        <v>34</v>
      </c>
      <c r="K116" s="28">
        <v>36</v>
      </c>
      <c r="L116" s="28">
        <v>28</v>
      </c>
      <c r="M116" s="28">
        <v>22</v>
      </c>
      <c r="N116" s="28">
        <v>34</v>
      </c>
      <c r="O116" s="28">
        <v>30</v>
      </c>
      <c r="P116" s="28">
        <f t="shared" si="5"/>
        <v>317</v>
      </c>
      <c r="Q116" s="28"/>
      <c r="R116" s="28">
        <v>9</v>
      </c>
    </row>
    <row r="117" spans="1:18" s="7" customFormat="1" ht="12.75">
      <c r="A117" s="7" t="s">
        <v>39</v>
      </c>
      <c r="B117" s="7" t="s">
        <v>72</v>
      </c>
      <c r="C117" s="7" t="s">
        <v>24</v>
      </c>
      <c r="D117" s="28" t="s">
        <v>46</v>
      </c>
      <c r="E117" s="28" t="s">
        <v>52</v>
      </c>
      <c r="F117" s="28">
        <v>22</v>
      </c>
      <c r="G117" s="28">
        <v>20</v>
      </c>
      <c r="H117" s="28">
        <v>23</v>
      </c>
      <c r="I117" s="28">
        <v>4</v>
      </c>
      <c r="J117" s="28">
        <v>20</v>
      </c>
      <c r="K117" s="28">
        <v>8</v>
      </c>
      <c r="L117" s="28">
        <v>4</v>
      </c>
      <c r="M117" s="28">
        <v>5</v>
      </c>
      <c r="N117" s="28">
        <v>14</v>
      </c>
      <c r="O117" s="28">
        <v>19</v>
      </c>
      <c r="P117" s="28">
        <f t="shared" si="5"/>
        <v>139</v>
      </c>
      <c r="Q117" s="28"/>
      <c r="R117" s="28">
        <v>8</v>
      </c>
    </row>
    <row r="118" spans="4:18" s="7" customFormat="1" ht="12.75"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</row>
    <row r="119" spans="2:18" s="7" customFormat="1" ht="13.5" customHeight="1">
      <c r="B119" s="8" t="s">
        <v>99</v>
      </c>
      <c r="C119" s="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</row>
    <row r="120" spans="1:18" s="7" customFormat="1" ht="13.5" customHeight="1">
      <c r="A120" s="7" t="s">
        <v>11</v>
      </c>
      <c r="B120" s="7" t="s">
        <v>108</v>
      </c>
      <c r="D120" s="28" t="s">
        <v>44</v>
      </c>
      <c r="E120" s="28" t="s">
        <v>109</v>
      </c>
      <c r="F120" s="28" t="s">
        <v>226</v>
      </c>
      <c r="G120" s="28"/>
      <c r="H120" s="28"/>
      <c r="I120" s="28"/>
      <c r="J120" s="28">
        <v>85</v>
      </c>
      <c r="K120" s="28"/>
      <c r="L120" s="28">
        <v>76</v>
      </c>
      <c r="M120" s="28"/>
      <c r="N120" s="28">
        <v>98</v>
      </c>
      <c r="O120" s="28"/>
      <c r="P120" s="28">
        <f>SUM(G120:O120)</f>
        <v>259</v>
      </c>
      <c r="Q120" s="28"/>
      <c r="R120" s="28">
        <v>30</v>
      </c>
    </row>
    <row r="121" spans="1:18" s="7" customFormat="1" ht="13.5" customHeight="1">
      <c r="A121" s="7" t="s">
        <v>12</v>
      </c>
      <c r="B121" t="s">
        <v>80</v>
      </c>
      <c r="C121"/>
      <c r="D121" s="28" t="s">
        <v>8</v>
      </c>
      <c r="E121" s="28" t="s">
        <v>81</v>
      </c>
      <c r="F121" s="28" t="s">
        <v>225</v>
      </c>
      <c r="G121" s="28"/>
      <c r="H121" s="28"/>
      <c r="I121" s="28"/>
      <c r="J121" s="28">
        <v>56</v>
      </c>
      <c r="K121" s="28"/>
      <c r="L121" s="28">
        <v>58</v>
      </c>
      <c r="M121" s="28"/>
      <c r="N121" s="28">
        <v>49</v>
      </c>
      <c r="O121" s="28"/>
      <c r="P121" s="28">
        <f>SUM(F121:O121)</f>
        <v>163</v>
      </c>
      <c r="Q121" s="28"/>
      <c r="R121" s="28">
        <v>25</v>
      </c>
    </row>
    <row r="122" spans="4:18" s="7" customFormat="1" ht="12.75"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</row>
    <row r="123" spans="2:18" s="7" customFormat="1" ht="13.5" customHeight="1">
      <c r="B123" s="8" t="s">
        <v>100</v>
      </c>
      <c r="C123" s="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</row>
    <row r="124" spans="1:18" s="7" customFormat="1" ht="13.5" customHeight="1">
      <c r="A124" s="7" t="s">
        <v>11</v>
      </c>
      <c r="B124" s="7" t="s">
        <v>69</v>
      </c>
      <c r="D124" s="28" t="s">
        <v>44</v>
      </c>
      <c r="E124" s="28" t="s">
        <v>70</v>
      </c>
      <c r="F124" s="28" t="s">
        <v>227</v>
      </c>
      <c r="G124" s="28"/>
      <c r="H124" s="28"/>
      <c r="I124" s="28"/>
      <c r="J124" s="28">
        <v>120</v>
      </c>
      <c r="K124" s="28"/>
      <c r="L124" s="28">
        <v>120</v>
      </c>
      <c r="M124" s="28"/>
      <c r="N124" s="28">
        <v>120</v>
      </c>
      <c r="O124" s="28"/>
      <c r="P124" s="28">
        <f>SUM(F124:O124)</f>
        <v>360</v>
      </c>
      <c r="Q124" s="28"/>
      <c r="R124" s="28">
        <v>30</v>
      </c>
    </row>
    <row r="125" spans="1:18" s="7" customFormat="1" ht="13.5" customHeight="1">
      <c r="A125" s="7" t="s">
        <v>12</v>
      </c>
      <c r="B125" s="7" t="s">
        <v>48</v>
      </c>
      <c r="D125" s="28" t="s">
        <v>44</v>
      </c>
      <c r="E125" s="28" t="s">
        <v>49</v>
      </c>
      <c r="F125" s="28" t="s">
        <v>90</v>
      </c>
      <c r="G125" s="28"/>
      <c r="H125" s="28"/>
      <c r="I125" s="28"/>
      <c r="J125" s="28">
        <v>109</v>
      </c>
      <c r="K125" s="28"/>
      <c r="L125" s="28">
        <v>120</v>
      </c>
      <c r="M125" s="28"/>
      <c r="N125" s="28">
        <v>120</v>
      </c>
      <c r="O125" s="28"/>
      <c r="P125" s="28">
        <f>SUM(F125:O125)</f>
        <v>349</v>
      </c>
      <c r="Q125" s="28"/>
      <c r="R125" s="28">
        <v>25</v>
      </c>
    </row>
    <row r="126" spans="1:18" s="7" customFormat="1" ht="13.5" customHeight="1">
      <c r="A126" s="7" t="s">
        <v>14</v>
      </c>
      <c r="B126" s="7" t="s">
        <v>50</v>
      </c>
      <c r="D126" s="28" t="s">
        <v>44</v>
      </c>
      <c r="E126" s="28" t="s">
        <v>51</v>
      </c>
      <c r="F126" s="28" t="s">
        <v>138</v>
      </c>
      <c r="G126" s="28"/>
      <c r="H126" s="28"/>
      <c r="I126" s="28"/>
      <c r="J126" s="28">
        <v>98</v>
      </c>
      <c r="K126" s="28"/>
      <c r="L126" s="28">
        <v>120</v>
      </c>
      <c r="M126" s="28"/>
      <c r="N126" s="28">
        <v>85</v>
      </c>
      <c r="O126" s="28"/>
      <c r="P126" s="28">
        <f>SUM(F126:O126)</f>
        <v>303</v>
      </c>
      <c r="Q126" s="28"/>
      <c r="R126" s="28">
        <v>21</v>
      </c>
    </row>
    <row r="127" spans="1:18" s="7" customFormat="1" ht="13.5" customHeight="1">
      <c r="A127" s="7" t="s">
        <v>15</v>
      </c>
      <c r="B127" s="7" t="s">
        <v>35</v>
      </c>
      <c r="D127" s="28" t="s">
        <v>7</v>
      </c>
      <c r="E127" s="28" t="s">
        <v>36</v>
      </c>
      <c r="F127" s="28" t="s">
        <v>90</v>
      </c>
      <c r="G127" s="28"/>
      <c r="H127" s="28"/>
      <c r="I127" s="28"/>
      <c r="J127" s="28">
        <v>78</v>
      </c>
      <c r="K127" s="28"/>
      <c r="L127" s="28">
        <v>104</v>
      </c>
      <c r="M127" s="28"/>
      <c r="N127" s="28">
        <v>120</v>
      </c>
      <c r="O127" s="28"/>
      <c r="P127" s="28">
        <f>SUM(F127:O127)</f>
        <v>302</v>
      </c>
      <c r="Q127" s="28"/>
      <c r="R127" s="28">
        <v>18</v>
      </c>
    </row>
    <row r="128" spans="1:18" s="7" customFormat="1" ht="12.75">
      <c r="A128" s="7" t="s">
        <v>16</v>
      </c>
      <c r="B128" s="7" t="s">
        <v>86</v>
      </c>
      <c r="D128" s="28" t="s">
        <v>7</v>
      </c>
      <c r="E128" s="28" t="s">
        <v>87</v>
      </c>
      <c r="F128" s="28" t="s">
        <v>90</v>
      </c>
      <c r="G128" s="28"/>
      <c r="H128" s="28"/>
      <c r="I128" s="28"/>
      <c r="J128" s="28">
        <v>57</v>
      </c>
      <c r="K128" s="28"/>
      <c r="L128" s="28">
        <v>62</v>
      </c>
      <c r="M128" s="28"/>
      <c r="N128" s="28">
        <v>71</v>
      </c>
      <c r="O128" s="28"/>
      <c r="P128" s="28">
        <f>SUM(F128:O128)</f>
        <v>190</v>
      </c>
      <c r="Q128" s="28"/>
      <c r="R128" s="28">
        <v>16</v>
      </c>
    </row>
    <row r="129" spans="4:18" s="7" customFormat="1" ht="12.75"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</row>
    <row r="130" spans="2:18" s="7" customFormat="1" ht="13.5" customHeight="1">
      <c r="B130" s="8" t="s">
        <v>101</v>
      </c>
      <c r="C130" s="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</row>
    <row r="131" spans="1:18" s="7" customFormat="1" ht="13.5" customHeight="1">
      <c r="A131" s="7" t="s">
        <v>11</v>
      </c>
      <c r="B131" s="7" t="s">
        <v>33</v>
      </c>
      <c r="D131" s="28" t="s">
        <v>7</v>
      </c>
      <c r="E131" s="28" t="s">
        <v>34</v>
      </c>
      <c r="F131" s="28" t="s">
        <v>91</v>
      </c>
      <c r="G131" s="28"/>
      <c r="H131" s="28"/>
      <c r="I131" s="28"/>
      <c r="J131" s="28">
        <v>96</v>
      </c>
      <c r="K131" s="28"/>
      <c r="L131" s="28">
        <v>120</v>
      </c>
      <c r="M131" s="28"/>
      <c r="N131" s="28">
        <v>120</v>
      </c>
      <c r="O131" s="28"/>
      <c r="P131" s="28">
        <f>SUM(I131:N131)</f>
        <v>336</v>
      </c>
      <c r="Q131" s="28"/>
      <c r="R131" s="28">
        <v>30</v>
      </c>
    </row>
    <row r="132" spans="1:18" s="7" customFormat="1" ht="12.75">
      <c r="A132" s="7" t="s">
        <v>12</v>
      </c>
      <c r="B132" s="7" t="s">
        <v>131</v>
      </c>
      <c r="D132" s="28" t="s">
        <v>28</v>
      </c>
      <c r="E132" s="28" t="s">
        <v>68</v>
      </c>
      <c r="F132" s="28" t="s">
        <v>91</v>
      </c>
      <c r="G132" s="28"/>
      <c r="H132" s="28"/>
      <c r="I132" s="28"/>
      <c r="J132" s="28">
        <v>76</v>
      </c>
      <c r="K132" s="28"/>
      <c r="L132" s="28">
        <v>103</v>
      </c>
      <c r="M132" s="28"/>
      <c r="N132" s="28">
        <v>65</v>
      </c>
      <c r="O132" s="28"/>
      <c r="P132" s="28">
        <f>SUM(F132:O132)</f>
        <v>244</v>
      </c>
      <c r="Q132" s="28"/>
      <c r="R132" s="28">
        <v>25</v>
      </c>
    </row>
    <row r="133" spans="4:18" s="7" customFormat="1" ht="12.75"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</row>
    <row r="134" spans="2:18" s="7" customFormat="1" ht="12.75">
      <c r="B134" s="22" t="s">
        <v>228</v>
      </c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</row>
    <row r="135" spans="1:18" s="7" customFormat="1" ht="12.75">
      <c r="A135" s="7" t="s">
        <v>11</v>
      </c>
      <c r="B135" s="28" t="s">
        <v>196</v>
      </c>
      <c r="C135" s="28"/>
      <c r="D135" s="28" t="s">
        <v>200</v>
      </c>
      <c r="E135" s="28" t="s">
        <v>197</v>
      </c>
      <c r="F135" s="28" t="s">
        <v>229</v>
      </c>
      <c r="G135" s="28"/>
      <c r="H135" s="28"/>
      <c r="I135" s="28"/>
      <c r="J135" s="28"/>
      <c r="K135" s="28"/>
      <c r="L135" s="28">
        <v>360</v>
      </c>
      <c r="M135" s="28"/>
      <c r="N135" s="28">
        <v>300</v>
      </c>
      <c r="O135" s="28"/>
      <c r="P135" s="28"/>
      <c r="Q135" s="28"/>
      <c r="R135" s="28">
        <v>30</v>
      </c>
    </row>
    <row r="136" spans="1:18" s="7" customFormat="1" ht="12.75">
      <c r="A136" s="7" t="s">
        <v>12</v>
      </c>
      <c r="B136" s="28" t="s">
        <v>189</v>
      </c>
      <c r="C136" s="28"/>
      <c r="D136" s="28" t="s">
        <v>7</v>
      </c>
      <c r="E136" s="28" t="s">
        <v>190</v>
      </c>
      <c r="F136" s="28" t="s">
        <v>91</v>
      </c>
      <c r="G136" s="28"/>
      <c r="H136" s="28"/>
      <c r="I136" s="28"/>
      <c r="J136" s="28"/>
      <c r="K136" s="28"/>
      <c r="L136" s="28">
        <v>360</v>
      </c>
      <c r="M136" s="28"/>
      <c r="N136" s="28">
        <v>240</v>
      </c>
      <c r="O136" s="28"/>
      <c r="P136" s="28"/>
      <c r="Q136" s="28"/>
      <c r="R136" s="28">
        <v>23</v>
      </c>
    </row>
    <row r="137" spans="2:18" s="7" customFormat="1" ht="12.75">
      <c r="B137" s="28" t="s">
        <v>198</v>
      </c>
      <c r="C137" s="28"/>
      <c r="D137" s="28" t="s">
        <v>7</v>
      </c>
      <c r="E137" s="28" t="s">
        <v>199</v>
      </c>
      <c r="F137" s="28" t="s">
        <v>229</v>
      </c>
      <c r="G137" s="28"/>
      <c r="H137" s="28"/>
      <c r="I137" s="28"/>
      <c r="J137" s="28"/>
      <c r="K137" s="28"/>
      <c r="L137" s="28">
        <v>360</v>
      </c>
      <c r="M137" s="28"/>
      <c r="N137" s="28">
        <v>240</v>
      </c>
      <c r="O137" s="28"/>
      <c r="P137" s="28"/>
      <c r="Q137" s="28"/>
      <c r="R137" s="28">
        <v>23</v>
      </c>
    </row>
    <row r="138" spans="2:5" s="7" customFormat="1" ht="12.75">
      <c r="B138" s="28"/>
      <c r="C138" s="28"/>
      <c r="D138" s="28"/>
      <c r="E138" s="28"/>
    </row>
    <row r="139" s="7" customFormat="1" ht="12.75"/>
    <row r="140" ht="15.75">
      <c r="H140" s="15" t="s">
        <v>139</v>
      </c>
    </row>
    <row r="141" ht="15.75">
      <c r="H141" s="16" t="s">
        <v>140</v>
      </c>
    </row>
    <row r="144" s="8" customFormat="1" ht="13.5" customHeight="1">
      <c r="F144" s="20" t="s">
        <v>37</v>
      </c>
    </row>
    <row r="145" s="7" customFormat="1" ht="13.5" customHeight="1">
      <c r="F145" s="21" t="s">
        <v>175</v>
      </c>
    </row>
    <row r="146" s="7" customFormat="1" ht="13.5" customHeight="1">
      <c r="F146" s="21" t="s">
        <v>176</v>
      </c>
    </row>
    <row r="147" s="7" customFormat="1" ht="13.5" customHeight="1">
      <c r="F147" s="21"/>
    </row>
    <row r="148" spans="7:18" s="7" customFormat="1" ht="13.5" customHeight="1">
      <c r="G148" s="23" t="s">
        <v>233</v>
      </c>
      <c r="J148" s="10"/>
      <c r="M148" s="10"/>
      <c r="P148" s="10"/>
      <c r="R148" s="22"/>
    </row>
    <row r="149" spans="7:18" s="7" customFormat="1" ht="13.5" customHeight="1">
      <c r="G149" s="23" t="s">
        <v>234</v>
      </c>
      <c r="J149" s="10"/>
      <c r="M149" s="10"/>
      <c r="P149" s="10"/>
      <c r="R149" s="22"/>
    </row>
    <row r="150" spans="7:16" s="7" customFormat="1" ht="13.5" customHeight="1">
      <c r="G150" s="23" t="s">
        <v>235</v>
      </c>
      <c r="J150" s="10"/>
      <c r="M150" s="10"/>
      <c r="P150" s="10"/>
    </row>
    <row r="151" spans="7:16" s="7" customFormat="1" ht="13.5" customHeight="1">
      <c r="G151" s="29" t="s">
        <v>236</v>
      </c>
      <c r="J151" s="10"/>
      <c r="M151" s="10"/>
      <c r="P151" s="10"/>
    </row>
    <row r="159" spans="1:18" s="17" customFormat="1" ht="19.5" customHeight="1">
      <c r="A159" s="37"/>
      <c r="B159" s="37"/>
      <c r="C159" s="37"/>
      <c r="D159" s="37"/>
      <c r="E159" s="37"/>
      <c r="F159" s="37"/>
      <c r="G159" s="38" t="s">
        <v>257</v>
      </c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</row>
    <row r="160" spans="1:18" s="18" customFormat="1" ht="19.5" customHeight="1">
      <c r="A160" s="39"/>
      <c r="B160" s="39"/>
      <c r="C160" s="39"/>
      <c r="D160" s="39"/>
      <c r="E160" s="39"/>
      <c r="F160" s="39"/>
      <c r="G160" s="40" t="s">
        <v>142</v>
      </c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</row>
    <row r="161" spans="1:18" s="18" customFormat="1" ht="19.5" customHeight="1">
      <c r="A161" s="39"/>
      <c r="B161" s="39"/>
      <c r="C161" s="39"/>
      <c r="D161" s="39"/>
      <c r="E161" s="39"/>
      <c r="F161" s="39"/>
      <c r="G161" s="40" t="s">
        <v>143</v>
      </c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2" spans="1:18" s="18" customFormat="1" ht="19.5" customHeight="1">
      <c r="A162" s="39"/>
      <c r="B162" s="39"/>
      <c r="C162" s="39"/>
      <c r="D162" s="39"/>
      <c r="E162" s="39"/>
      <c r="F162" s="39"/>
      <c r="G162" s="40" t="s">
        <v>144</v>
      </c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</row>
    <row r="163" spans="1:18" s="18" customFormat="1" ht="19.5" customHeight="1">
      <c r="A163" s="39"/>
      <c r="B163" s="39"/>
      <c r="C163" s="39"/>
      <c r="D163" s="39"/>
      <c r="E163" s="39"/>
      <c r="F163" s="39"/>
      <c r="G163" s="40" t="s">
        <v>145</v>
      </c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4" spans="1:18" s="18" customFormat="1" ht="19.5" customHeight="1">
      <c r="A164" s="39"/>
      <c r="B164" s="39"/>
      <c r="C164" s="39"/>
      <c r="D164" s="39"/>
      <c r="E164" s="39"/>
      <c r="F164" s="39"/>
      <c r="G164" s="40" t="s">
        <v>146</v>
      </c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</row>
    <row r="165" spans="1:18" s="17" customFormat="1" ht="19.5" customHeight="1">
      <c r="A165" s="37"/>
      <c r="B165" s="37"/>
      <c r="C165" s="37"/>
      <c r="D165" s="37"/>
      <c r="E165" s="37"/>
      <c r="F165" s="37"/>
      <c r="G165" s="41" t="s">
        <v>141</v>
      </c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6" s="17" customFormat="1" ht="19.5" customHeight="1">
      <c r="G166" s="19"/>
    </row>
    <row r="167" s="17" customFormat="1" ht="19.5" customHeight="1">
      <c r="G167" s="19"/>
    </row>
    <row r="169" s="7" customFormat="1" ht="13.5" customHeight="1">
      <c r="F169" s="32" t="s">
        <v>237</v>
      </c>
    </row>
    <row r="170" s="7" customFormat="1" ht="13.5" customHeight="1">
      <c r="F170" s="32" t="s">
        <v>254</v>
      </c>
    </row>
    <row r="171" s="7" customFormat="1" ht="13.5" customHeight="1">
      <c r="F171" s="31" t="s">
        <v>238</v>
      </c>
    </row>
    <row r="172" s="7" customFormat="1" ht="13.5" customHeight="1">
      <c r="F172" s="32" t="s">
        <v>239</v>
      </c>
    </row>
    <row r="173" spans="2:6" s="7" customFormat="1" ht="13.5" customHeight="1">
      <c r="B173" s="9"/>
      <c r="F173" s="30"/>
    </row>
    <row r="174" s="7" customFormat="1" ht="13.5" customHeight="1">
      <c r="F174" s="31" t="s">
        <v>240</v>
      </c>
    </row>
    <row r="175" s="7" customFormat="1" ht="13.5" customHeight="1">
      <c r="F175" s="31"/>
    </row>
    <row r="176" s="7" customFormat="1" ht="13.5" customHeight="1">
      <c r="F176" s="31" t="s">
        <v>241</v>
      </c>
    </row>
    <row r="177" s="7" customFormat="1" ht="12.75">
      <c r="F177" s="31"/>
    </row>
    <row r="178" s="7" customFormat="1" ht="13.5" customHeight="1">
      <c r="F178" s="31" t="s">
        <v>242</v>
      </c>
    </row>
    <row r="179" s="7" customFormat="1" ht="13.5" customHeight="1">
      <c r="F179" s="31"/>
    </row>
    <row r="180" s="7" customFormat="1" ht="13.5" customHeight="1">
      <c r="F180" s="31" t="s">
        <v>243</v>
      </c>
    </row>
    <row r="181" s="7" customFormat="1" ht="13.5" customHeight="1">
      <c r="F181" s="31"/>
    </row>
    <row r="182" s="7" customFormat="1" ht="13.5" customHeight="1">
      <c r="F182" s="31" t="s">
        <v>244</v>
      </c>
    </row>
    <row r="183" s="7" customFormat="1" ht="13.5" customHeight="1">
      <c r="F183" s="31"/>
    </row>
    <row r="184" s="7" customFormat="1" ht="13.5" customHeight="1">
      <c r="F184" s="31" t="s">
        <v>245</v>
      </c>
    </row>
    <row r="185" spans="1:6" s="33" customFormat="1" ht="13.5" customHeight="1">
      <c r="A185" s="13"/>
      <c r="B185" s="13"/>
      <c r="C185" s="13"/>
      <c r="D185" s="13"/>
      <c r="E185" s="13"/>
      <c r="F185" s="30"/>
    </row>
    <row r="186" s="33" customFormat="1" ht="13.5" customHeight="1">
      <c r="F186" s="31" t="s">
        <v>255</v>
      </c>
    </row>
    <row r="187" spans="1:6" s="35" customFormat="1" ht="13.5" customHeight="1">
      <c r="A187" s="33"/>
      <c r="B187" s="33"/>
      <c r="C187" s="33"/>
      <c r="D187" s="33"/>
      <c r="E187" s="33"/>
      <c r="F187" s="34" t="s">
        <v>246</v>
      </c>
    </row>
    <row r="188" spans="1:6" s="33" customFormat="1" ht="12.75">
      <c r="A188" s="35"/>
      <c r="B188" s="35"/>
      <c r="C188" s="35"/>
      <c r="D188" s="35"/>
      <c r="E188" s="35"/>
      <c r="F188" s="30"/>
    </row>
    <row r="189" spans="1:17" s="13" customFormat="1" ht="13.5" customHeight="1">
      <c r="A189" s="33"/>
      <c r="B189" s="33"/>
      <c r="C189" s="33"/>
      <c r="D189" s="33"/>
      <c r="E189" s="33"/>
      <c r="F189" s="32" t="s">
        <v>247</v>
      </c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</row>
    <row r="190" spans="6:17" s="13" customFormat="1" ht="13.5" customHeight="1">
      <c r="F190" s="31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</row>
    <row r="191" spans="1:6" s="33" customFormat="1" ht="12.75">
      <c r="A191" s="13"/>
      <c r="B191" s="13"/>
      <c r="C191" s="13"/>
      <c r="D191" s="13"/>
      <c r="E191" s="13"/>
      <c r="F191" s="31" t="s">
        <v>248</v>
      </c>
    </row>
    <row r="192" spans="1:19" s="13" customFormat="1" ht="13.5" customHeight="1">
      <c r="A192" s="7"/>
      <c r="B192" s="8"/>
      <c r="C192" s="8"/>
      <c r="D192" s="7"/>
      <c r="E192" s="7"/>
      <c r="F192" s="31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6:17" s="13" customFormat="1" ht="13.5" customHeight="1">
      <c r="F193" s="31" t="s">
        <v>249</v>
      </c>
      <c r="G193" s="7"/>
      <c r="H193" s="7"/>
      <c r="I193" s="7"/>
      <c r="J193" s="7"/>
      <c r="K193" s="7"/>
      <c r="M193" s="7"/>
      <c r="N193" s="7"/>
      <c r="O193" s="7"/>
      <c r="P193" s="7"/>
      <c r="Q193" s="7"/>
    </row>
    <row r="194" spans="1:6" s="33" customFormat="1" ht="12.75">
      <c r="A194" s="13"/>
      <c r="B194" s="13"/>
      <c r="C194" s="13"/>
      <c r="D194" s="13"/>
      <c r="E194" s="13"/>
      <c r="F194" s="31"/>
    </row>
    <row r="195" spans="6:18" s="7" customFormat="1" ht="13.5" customHeight="1">
      <c r="F195" s="31" t="s">
        <v>250</v>
      </c>
      <c r="R195" s="13"/>
    </row>
    <row r="196" s="7" customFormat="1" ht="13.5" customHeight="1">
      <c r="F196" s="30"/>
    </row>
    <row r="197" s="7" customFormat="1" ht="13.5" customHeight="1">
      <c r="F197" s="31" t="s">
        <v>256</v>
      </c>
    </row>
    <row r="198" spans="2:18" s="13" customFormat="1" ht="13.5" customHeight="1">
      <c r="B198" s="7"/>
      <c r="C198" s="7"/>
      <c r="D198" s="7"/>
      <c r="E198" s="7"/>
      <c r="F198" s="31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</row>
    <row r="199" spans="6:18" s="7" customFormat="1" ht="13.5" customHeight="1">
      <c r="F199" s="31" t="s">
        <v>251</v>
      </c>
      <c r="R199" s="13"/>
    </row>
    <row r="200" s="7" customFormat="1" ht="13.5" customHeight="1">
      <c r="F200" s="31" t="s">
        <v>252</v>
      </c>
    </row>
    <row r="201" s="7" customFormat="1" ht="13.5" customHeight="1">
      <c r="F201" s="36" t="s">
        <v>253</v>
      </c>
    </row>
    <row r="202" spans="1:19" s="2" customFormat="1" ht="13.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spans="2:18" ht="13.5" customHeight="1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</row>
    <row r="204" ht="13.5" customHeight="1">
      <c r="Q204" s="7"/>
    </row>
    <row r="205" spans="6:18" ht="13.5" customHeight="1"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</row>
    <row r="206" spans="6:18" ht="13.5" customHeight="1"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</row>
    <row r="207" spans="6:18" ht="13.5" customHeight="1"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</row>
    <row r="209" s="7" customFormat="1" ht="13.5" customHeight="1"/>
    <row r="210" s="7" customFormat="1" ht="13.5" customHeight="1">
      <c r="R210"/>
    </row>
    <row r="211" spans="6:18" ht="13.5" customHeight="1"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</row>
    <row r="212" spans="6:18" ht="13.5" customHeight="1"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</row>
    <row r="213" spans="1:19" s="2" customFormat="1" ht="13.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spans="6:18" ht="13.5" customHeight="1"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</row>
    <row r="215" spans="6:18" ht="13.5" customHeight="1"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</row>
    <row r="216" spans="6:17" ht="13.5" customHeight="1"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</row>
    <row r="217" spans="6:17" ht="13.5" customHeight="1"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</row>
    <row r="218" ht="13.5" customHeight="1">
      <c r="Q218" s="7"/>
    </row>
    <row r="219" spans="6:17" ht="13.5" customHeight="1"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</row>
    <row r="220" spans="6:17" ht="13.5" customHeight="1"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</row>
    <row r="222" s="7" customFormat="1" ht="13.5" customHeight="1"/>
    <row r="223" spans="1:19" s="2" customFormat="1" ht="13.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spans="2:18" ht="13.5" customHeight="1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</row>
    <row r="238" ht="13.5" customHeight="1">
      <c r="Q238" s="7"/>
    </row>
    <row r="239" ht="13.5" customHeight="1">
      <c r="Q239" s="7"/>
    </row>
    <row r="240" ht="13.5" customHeight="1">
      <c r="Q240" s="7"/>
    </row>
    <row r="241" ht="13.5" customHeight="1">
      <c r="Q241" s="7"/>
    </row>
    <row r="242" ht="13.5" customHeight="1">
      <c r="R242" s="7"/>
    </row>
    <row r="249" ht="13.5" customHeight="1">
      <c r="Q249" s="7"/>
    </row>
    <row r="250" ht="13.5" customHeight="1">
      <c r="Q250" s="7"/>
    </row>
    <row r="251" ht="13.5" customHeight="1">
      <c r="Q251" s="7"/>
    </row>
    <row r="252" ht="13.5" customHeight="1">
      <c r="Q252" s="7"/>
    </row>
    <row r="253" ht="13.5" customHeight="1">
      <c r="Q253" s="7"/>
    </row>
    <row r="254" ht="13.5" customHeight="1">
      <c r="Q254" s="7"/>
    </row>
    <row r="255" ht="15" customHeight="1">
      <c r="Q255" s="7"/>
    </row>
    <row r="256" ht="15" customHeight="1">
      <c r="Q256" s="7"/>
    </row>
    <row r="257" ht="15" customHeight="1">
      <c r="Q257" s="7"/>
    </row>
    <row r="258" ht="15" customHeight="1">
      <c r="Q258" s="7"/>
    </row>
    <row r="259" ht="15" customHeight="1">
      <c r="Q259" s="7"/>
    </row>
    <row r="260" ht="15" customHeight="1">
      <c r="Q260" s="7"/>
    </row>
    <row r="261" ht="15" customHeight="1">
      <c r="Q261" s="7"/>
    </row>
    <row r="262" ht="15" customHeight="1">
      <c r="Q262" s="7"/>
    </row>
    <row r="263" ht="15" customHeight="1">
      <c r="Q263" s="7"/>
    </row>
    <row r="264" ht="15" customHeight="1">
      <c r="Q264" s="7"/>
    </row>
    <row r="265" ht="15" customHeight="1">
      <c r="Q265" s="7"/>
    </row>
    <row r="266" ht="15" customHeight="1">
      <c r="Q266" s="7"/>
    </row>
    <row r="267" ht="15" customHeight="1">
      <c r="Q267" s="7"/>
    </row>
    <row r="268" ht="15" customHeight="1">
      <c r="Q268" s="7"/>
    </row>
    <row r="269" ht="15" customHeight="1">
      <c r="Q269" s="7"/>
    </row>
    <row r="270" ht="15" customHeight="1">
      <c r="Q270" s="7"/>
    </row>
    <row r="271" ht="15" customHeight="1">
      <c r="Q271" s="7"/>
    </row>
    <row r="272" ht="15" customHeight="1">
      <c r="Q272" s="7"/>
    </row>
    <row r="273" ht="15" customHeight="1">
      <c r="Q273" s="7"/>
    </row>
    <row r="274" ht="15" customHeight="1">
      <c r="Q274" s="7"/>
    </row>
    <row r="275" ht="15" customHeight="1">
      <c r="Q275" s="7"/>
    </row>
    <row r="276" ht="15" customHeight="1">
      <c r="Q276" s="7"/>
    </row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</sheetData>
  <hyperlinks>
    <hyperlink ref="F201" r:id="rId1" display="mailto:matura@seznam.cz"/>
  </hyperlinks>
  <printOptions/>
  <pageMargins left="0.4330708661417323" right="0.4330708661417323" top="0.46" bottom="0.73" header="0.31496062992125984" footer="0.31496062992125984"/>
  <pageSetup horizontalDpi="300" verticalDpi="300" orientation="portrait" paperSize="9" r:id="rId5"/>
  <headerFooter alignWithMargins="0">
    <oddFooter>&amp;C&amp;A   - &amp;P -</oddFooter>
  </headerFooter>
  <drawing r:id="rId4"/>
  <legacyDrawing r:id="rId3"/>
  <oleObjects>
    <oleObject progId="Word.Document.8" shapeId="4619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T104"/>
  <sheetViews>
    <sheetView workbookViewId="0" topLeftCell="A1">
      <selection activeCell="A34" sqref="A34"/>
    </sheetView>
  </sheetViews>
  <sheetFormatPr defaultColWidth="9.00390625" defaultRowHeight="12.75"/>
  <sheetData>
    <row r="1" s="7" customFormat="1" ht="13.5" customHeight="1"/>
    <row r="2" spans="1:19" s="2" customFormat="1" ht="13.5" customHeight="1">
      <c r="A2" s="7"/>
      <c r="B2" s="7"/>
      <c r="C2" s="7"/>
      <c r="D2" s="7"/>
      <c r="E2" s="7"/>
      <c r="F2" s="7"/>
      <c r="G2" s="7"/>
      <c r="I2" s="7"/>
      <c r="J2" s="7"/>
      <c r="K2" s="7"/>
      <c r="L2" s="7"/>
      <c r="M2" s="7"/>
      <c r="O2" s="7"/>
      <c r="P2" s="7"/>
      <c r="Q2" s="7"/>
      <c r="R2" s="7"/>
      <c r="S2" s="7"/>
    </row>
    <row r="3" spans="6:18" ht="13.5" customHeight="1"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3.5" customHeight="1">
      <c r="A4" s="7"/>
      <c r="B4" s="7"/>
      <c r="C4" s="7"/>
      <c r="D4" s="7"/>
      <c r="E4" s="7"/>
      <c r="F4" s="7"/>
      <c r="G4" s="7"/>
      <c r="I4" s="7"/>
      <c r="J4" s="7"/>
      <c r="K4" s="7"/>
      <c r="L4" s="7"/>
      <c r="M4" s="7"/>
      <c r="O4" s="7"/>
      <c r="P4" s="7"/>
      <c r="Q4" s="7"/>
      <c r="R4" s="7"/>
    </row>
    <row r="5" spans="6:18" ht="13.5" customHeight="1"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13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6:18" ht="13.5" customHeight="1"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9" s="2" customFormat="1" ht="13.5" customHeight="1">
      <c r="A8"/>
      <c r="B8"/>
      <c r="C8"/>
      <c r="D8"/>
      <c r="E8"/>
      <c r="F8" s="7"/>
      <c r="G8" s="7"/>
      <c r="I8" s="7"/>
      <c r="J8" s="7"/>
      <c r="K8" s="7"/>
      <c r="L8" s="7"/>
      <c r="M8" s="7"/>
      <c r="O8" s="7"/>
      <c r="P8" s="7"/>
      <c r="Q8" s="7"/>
      <c r="R8" s="7"/>
      <c r="S8" s="7"/>
    </row>
    <row r="9" spans="2:17" ht="13.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1" spans="1:19" s="2" customFormat="1" ht="13.5" customHeight="1">
      <c r="A11"/>
      <c r="B11"/>
      <c r="C11"/>
      <c r="D11"/>
      <c r="E11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s="2" customFormat="1" ht="13.5" customHeight="1">
      <c r="A12"/>
      <c r="B12"/>
      <c r="C12"/>
      <c r="D12"/>
      <c r="E12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ht="12.75">
      <c r="Q13" s="7"/>
    </row>
    <row r="14" spans="1:19" s="2" customFormat="1" ht="13.5" customHeight="1">
      <c r="A14"/>
      <c r="B14"/>
      <c r="C14"/>
      <c r="D14"/>
      <c r="E14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8" ht="13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3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9" s="2" customFormat="1" ht="13.5" customHeight="1">
      <c r="A17"/>
      <c r="B17"/>
      <c r="C17"/>
      <c r="D17"/>
      <c r="E1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2:17" ht="13.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6:18" ht="13.5" customHeight="1"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2:18" ht="13.5" customHeight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2:18" ht="13.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9" s="2" customFormat="1" ht="13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s="2" customFormat="1" ht="13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s="2" customFormat="1" ht="13.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6:18" ht="13.5" customHeight="1"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ht="12.75">
      <c r="Q26" s="7"/>
    </row>
    <row r="27" spans="1:19" s="2" customFormat="1" ht="13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s="2" customFormat="1" ht="13.5" customHeight="1">
      <c r="A28" s="7"/>
      <c r="B28"/>
      <c r="C28"/>
      <c r="D28"/>
      <c r="E28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s="2" customFormat="1" ht="13.5" customHeight="1">
      <c r="A29" s="7"/>
      <c r="B29"/>
      <c r="C29"/>
      <c r="D29"/>
      <c r="E29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ht="13.5" customHeight="1">
      <c r="Q30" s="7"/>
    </row>
    <row r="31" ht="13.5" customHeight="1">
      <c r="Q31" s="7"/>
    </row>
    <row r="32" spans="1:19" s="2" customFormat="1" ht="13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ht="13.5" customHeight="1">
      <c r="Q33" s="7"/>
    </row>
    <row r="34" spans="1:19" s="2" customFormat="1" ht="13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s="2" customFormat="1" ht="13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s="2" customFormat="1" ht="13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s="2" customFormat="1" ht="13.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s="2" customFormat="1" ht="13.5" customHeight="1">
      <c r="A38" s="7"/>
      <c r="B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40" spans="1:19" ht="13.5" customHeight="1">
      <c r="A40" s="7"/>
      <c r="F40" s="7"/>
      <c r="G40" s="7"/>
      <c r="H40" s="7"/>
      <c r="I40" s="7"/>
      <c r="K40" s="7"/>
      <c r="L40" s="7"/>
      <c r="M40" s="7"/>
      <c r="N40" s="7"/>
      <c r="O40" s="7"/>
      <c r="P40" s="7"/>
      <c r="Q40" s="7"/>
      <c r="R40" s="7"/>
      <c r="S40" s="7"/>
    </row>
    <row r="41" spans="1:5" s="2" customFormat="1" ht="13.5" customHeight="1">
      <c r="A41" s="7"/>
      <c r="B41" s="7"/>
      <c r="C41" s="7"/>
      <c r="D41" s="7"/>
      <c r="E41" s="7"/>
    </row>
    <row r="42" spans="1:20" s="2" customFormat="1" ht="13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11"/>
    </row>
    <row r="43" spans="1:19" s="2" customFormat="1" ht="13.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s="2" customFormat="1" ht="13.5" customHeight="1">
      <c r="A44" s="7"/>
      <c r="B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6:17" ht="13.5" customHeight="1">
      <c r="P45" s="7"/>
      <c r="Q45" s="7"/>
    </row>
    <row r="46" spans="6:17" ht="13.5" customHeight="1"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6:17" ht="13.5" customHeight="1">
      <c r="P47" s="7"/>
      <c r="Q47" s="7"/>
    </row>
    <row r="48" spans="16:17" ht="13.5" customHeight="1">
      <c r="P48" s="7"/>
      <c r="Q48" s="7"/>
    </row>
    <row r="49" spans="16:17" ht="13.5" customHeight="1">
      <c r="P49" s="7"/>
      <c r="Q49" s="7"/>
    </row>
    <row r="51" spans="6:17" ht="13.5" customHeight="1"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6:17" ht="13.5" customHeight="1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4" spans="1:19" ht="13.5" customHeight="1">
      <c r="A54" s="7"/>
      <c r="B54" s="8"/>
      <c r="C54" s="8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6:17" ht="13.5" customHeight="1">
      <c r="F55" s="7"/>
      <c r="G55" s="7"/>
      <c r="H55" s="7"/>
      <c r="I55" s="7"/>
      <c r="J55" s="7"/>
      <c r="K55" s="7"/>
      <c r="M55" s="7"/>
      <c r="N55" s="7"/>
      <c r="O55" s="7"/>
      <c r="P55" s="7"/>
      <c r="Q55" s="7"/>
    </row>
    <row r="57" s="7" customFormat="1" ht="13.5" customHeight="1">
      <c r="R57"/>
    </row>
    <row r="58" s="7" customFormat="1" ht="13.5" customHeight="1"/>
    <row r="59" s="7" customFormat="1" ht="13.5" customHeight="1"/>
    <row r="60" spans="2:18" ht="13.5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="7" customFormat="1" ht="13.5" customHeight="1">
      <c r="R61"/>
    </row>
    <row r="62" s="7" customFormat="1" ht="13.5" customHeight="1"/>
    <row r="63" s="7" customFormat="1" ht="13.5" customHeight="1"/>
    <row r="64" spans="1:19" s="2" customFormat="1" ht="13.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2:18" ht="13.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ht="13.5" customHeight="1">
      <c r="Q66" s="7"/>
    </row>
    <row r="67" spans="6:18" ht="13.5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6:18" ht="13.5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6:18" ht="13.5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1" s="7" customFormat="1" ht="13.5" customHeight="1"/>
    <row r="72" s="7" customFormat="1" ht="13.5" customHeight="1">
      <c r="R72"/>
    </row>
    <row r="73" spans="6:18" ht="13.5" customHeight="1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6:18" ht="13.5" customHeight="1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9" s="2" customFormat="1" ht="13.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6:18" ht="13.5" customHeight="1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6:18" ht="13.5" customHeight="1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6:17" ht="13.5" customHeight="1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6:17" ht="13.5" customHeight="1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ht="13.5" customHeight="1">
      <c r="Q80" s="7"/>
    </row>
    <row r="81" spans="6:17" ht="13.5" customHeight="1"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6:17" ht="13.5" customHeight="1"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4" s="7" customFormat="1" ht="13.5" customHeight="1"/>
    <row r="85" spans="1:19" s="2" customFormat="1" ht="13.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2:18" ht="13.5" customHeight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100" ht="13.5" customHeight="1">
      <c r="Q100" s="7"/>
    </row>
    <row r="101" ht="13.5" customHeight="1">
      <c r="Q101" s="7"/>
    </row>
    <row r="102" ht="13.5" customHeight="1">
      <c r="Q102" s="7"/>
    </row>
    <row r="103" ht="13.5" customHeight="1">
      <c r="Q103" s="7"/>
    </row>
    <row r="104" ht="13.5" customHeight="1">
      <c r="R104" s="7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Tvarůžka Antonín</cp:lastModifiedBy>
  <cp:lastPrinted>2005-10-10T11:33:53Z</cp:lastPrinted>
  <dcterms:created xsi:type="dcterms:W3CDTF">2002-01-18T11:46:41Z</dcterms:created>
  <dcterms:modified xsi:type="dcterms:W3CDTF">2005-10-25T13:46:14Z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