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14 - 2. kolo" sheetId="1" r:id="rId1"/>
    <sheet name="List2" sheetId="2" r:id="rId2"/>
    <sheet name="List3" sheetId="3" r:id="rId3"/>
  </sheets>
  <definedNames>
    <definedName name="_xlnm.Print_Area" localSheetId="0">'Pi liga 2014 - 2. kolo'!$A$1:$S$162</definedName>
  </definedNames>
  <calcPr fullCalcOnLoad="1"/>
</workbook>
</file>

<file path=xl/sharedStrings.xml><?xml version="1.0" encoding="utf-8"?>
<sst xmlns="http://schemas.openxmlformats.org/spreadsheetml/2006/main" count="433" uniqueCount="237">
  <si>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</si>
  <si>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</si>
  <si>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</si>
  <si>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</si>
  <si>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</si>
  <si>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</si>
  <si>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</si>
  <si>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</si>
  <si>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>1.</t>
  </si>
  <si>
    <t>2.</t>
  </si>
  <si>
    <t>6.</t>
  </si>
  <si>
    <t>3.</t>
  </si>
  <si>
    <t>4.</t>
  </si>
  <si>
    <t>5.</t>
  </si>
  <si>
    <t>7.</t>
  </si>
  <si>
    <t>8.</t>
  </si>
  <si>
    <t>kategorie A3</t>
  </si>
  <si>
    <t>Varnsdorf</t>
  </si>
  <si>
    <t>Dvořák Pavel</t>
  </si>
  <si>
    <t>74 - 4</t>
  </si>
  <si>
    <t>Bodování umístění PI - ligy - platí pro všechny kategorie</t>
  </si>
  <si>
    <t>Bílina</t>
  </si>
  <si>
    <t>mž</t>
  </si>
  <si>
    <t>Sponzoři</t>
  </si>
  <si>
    <t>přepočet</t>
  </si>
  <si>
    <t>kategorie F1B</t>
  </si>
  <si>
    <t>kategorie H - mladší a starší žáci</t>
  </si>
  <si>
    <t>kategorie H - junioři+senioři</t>
  </si>
  <si>
    <t>kategorie B2 - historické</t>
  </si>
  <si>
    <t>Panenský Týnec</t>
  </si>
  <si>
    <t>Hlavní rozhodčí</t>
  </si>
  <si>
    <t>sledujte internet</t>
  </si>
  <si>
    <t>http://www.tmrmodel.cz/lmk_p4.htm</t>
  </si>
  <si>
    <t>11.</t>
  </si>
  <si>
    <t>Kladno</t>
  </si>
  <si>
    <t>kategorie F1A-N</t>
  </si>
  <si>
    <t>kategorie P30</t>
  </si>
  <si>
    <t>Z pěti základních kol se započítávají tří lepší umístění,</t>
  </si>
  <si>
    <t>Šafler Milan</t>
  </si>
  <si>
    <t>Kopidlno</t>
  </si>
  <si>
    <t>318 - 1</t>
  </si>
  <si>
    <t>Terezín</t>
  </si>
  <si>
    <t xml:space="preserve">kategorie F1H </t>
  </si>
  <si>
    <t>body</t>
  </si>
  <si>
    <t>www.zanoniacup.estranky.cz</t>
  </si>
  <si>
    <t>Most</t>
  </si>
  <si>
    <t>226 - 7</t>
  </si>
  <si>
    <t>Jindřich Luboš Ing.</t>
  </si>
  <si>
    <t>226 - 14</t>
  </si>
  <si>
    <t>9.</t>
  </si>
  <si>
    <t>Dudáček Zdeněk</t>
  </si>
  <si>
    <t>494 - 3</t>
  </si>
  <si>
    <t>kategorie F1J</t>
  </si>
  <si>
    <t>P5  Zličín</t>
  </si>
  <si>
    <t>kategorie A2 - historické</t>
  </si>
  <si>
    <t>kategorie C - historické</t>
  </si>
  <si>
    <t>Janda Pavel</t>
  </si>
  <si>
    <t>74 - 140</t>
  </si>
  <si>
    <t>Jeník Adam</t>
  </si>
  <si>
    <t>156 - 17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</si>
  <si>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0"/>
      </rPr>
      <t xml:space="preserve">30b </t>
    </r>
    <r>
      <rPr>
        <sz val="10"/>
        <rFont val="Times New Roman CE"/>
        <family val="0"/>
      </rPr>
      <t xml:space="preserve">*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0"/>
      </rPr>
      <t xml:space="preserve">25b </t>
    </r>
    <r>
      <rPr>
        <sz val="10"/>
        <rFont val="Times New Roman CE"/>
        <family val="0"/>
      </rPr>
      <t>* 3. -</t>
    </r>
    <r>
      <rPr>
        <b/>
        <i/>
        <sz val="10"/>
        <rFont val="Times New Roman CE"/>
        <family val="0"/>
      </rPr>
      <t xml:space="preserve"> 21b</t>
    </r>
    <r>
      <rPr>
        <sz val="10"/>
        <rFont val="Times New Roman CE"/>
        <family val="0"/>
      </rPr>
      <t xml:space="preserve"> * 4. - </t>
    </r>
    <r>
      <rPr>
        <b/>
        <i/>
        <sz val="10"/>
        <rFont val="Times New Roman CE"/>
        <family val="0"/>
      </rPr>
      <t>18b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5. - </t>
    </r>
    <r>
      <rPr>
        <b/>
        <i/>
        <sz val="10"/>
        <rFont val="Times New Roman CE"/>
        <family val="0"/>
      </rPr>
      <t xml:space="preserve">16b </t>
    </r>
    <r>
      <rPr>
        <sz val="10"/>
        <rFont val="Times New Roman CE"/>
        <family val="0"/>
      </rPr>
      <t>* 6. - 15b * 7. - 14b * 8. - 13b * 9 - 12b * 10. - 11b</t>
    </r>
  </si>
  <si>
    <r>
      <t xml:space="preserve">11. - </t>
    </r>
    <r>
      <rPr>
        <b/>
        <i/>
        <sz val="10"/>
        <rFont val="Times New Roman CE"/>
        <family val="0"/>
      </rPr>
      <t xml:space="preserve">10b </t>
    </r>
    <r>
      <rPr>
        <sz val="10"/>
        <rFont val="Times New Roman CE"/>
        <family val="0"/>
      </rPr>
      <t xml:space="preserve">* 12. - </t>
    </r>
    <r>
      <rPr>
        <b/>
        <i/>
        <sz val="10"/>
        <rFont val="Times New Roman CE"/>
        <family val="0"/>
      </rPr>
      <t xml:space="preserve">9b </t>
    </r>
    <r>
      <rPr>
        <sz val="10"/>
        <rFont val="Times New Roman CE"/>
        <family val="0"/>
      </rPr>
      <t>* 13. -</t>
    </r>
    <r>
      <rPr>
        <b/>
        <i/>
        <sz val="10"/>
        <rFont val="Times New Roman CE"/>
        <family val="0"/>
      </rPr>
      <t xml:space="preserve"> 8b</t>
    </r>
    <r>
      <rPr>
        <sz val="10"/>
        <rFont val="Times New Roman CE"/>
        <family val="0"/>
      </rPr>
      <t xml:space="preserve"> * 14. -</t>
    </r>
    <r>
      <rPr>
        <b/>
        <i/>
        <sz val="10"/>
        <rFont val="Times New Roman CE"/>
        <family val="0"/>
      </rPr>
      <t xml:space="preserve"> 7b</t>
    </r>
    <r>
      <rPr>
        <i/>
        <sz val="10"/>
        <rFont val="Times New Roman CE"/>
        <family val="0"/>
      </rPr>
      <t xml:space="preserve"> *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* 16. - 5b * 17. - 4b * 18. - 3b * 19. - 2b *  20. - 1b</t>
    </r>
  </si>
  <si>
    <t xml:space="preserve">Sinkule Vladimír </t>
  </si>
  <si>
    <t>Slaný</t>
  </si>
  <si>
    <t>Klánovice</t>
  </si>
  <si>
    <t>rozlet</t>
  </si>
  <si>
    <t>Pergler Vladimír</t>
  </si>
  <si>
    <t>74 - 129</t>
  </si>
  <si>
    <t>215 - 9</t>
  </si>
  <si>
    <t>-</t>
  </si>
  <si>
    <t>Vyhlášení se uskuteční v restauraci Panenský Týnec (Sokolovna) od 15 oo do 18 00 hod.</t>
  </si>
  <si>
    <t>14.</t>
  </si>
  <si>
    <t>BVL</t>
  </si>
  <si>
    <t>Tichý František</t>
  </si>
  <si>
    <t>85 - 17</t>
  </si>
  <si>
    <t>Gerlický Zdeněk</t>
  </si>
  <si>
    <t>418 - 14</t>
  </si>
  <si>
    <t>Jiráský Jaroslav Ing.</t>
  </si>
  <si>
    <t>156 - 14</t>
  </si>
  <si>
    <t>Švarc Zdeněk st.</t>
  </si>
  <si>
    <t>Děčín</t>
  </si>
  <si>
    <t>295 - 20</t>
  </si>
  <si>
    <t>Švarc Zdeněk ml..</t>
  </si>
  <si>
    <t xml:space="preserve">Pořadatel  </t>
  </si>
  <si>
    <t>Braha Zdeněk</t>
  </si>
  <si>
    <t>85 - 36</t>
  </si>
  <si>
    <t>Kubeš Josef</t>
  </si>
  <si>
    <t>418 - 3</t>
  </si>
  <si>
    <t xml:space="preserve">LMK  Praha 4 a Hobby centrum Praha 4        </t>
  </si>
  <si>
    <t>Časoměřiči</t>
  </si>
  <si>
    <t>Memoriál M.Vydry v kat.F1A a Z.Rychnovského v kat. F1G</t>
  </si>
  <si>
    <t>Švarcová Klára</t>
  </si>
  <si>
    <t>sž</t>
  </si>
  <si>
    <t>kategorie CO 2</t>
  </si>
  <si>
    <t>Vlach Otakar Ing.</t>
  </si>
  <si>
    <t>74 - 82</t>
  </si>
  <si>
    <t>494 - 18</t>
  </si>
  <si>
    <t>K.Vary</t>
  </si>
  <si>
    <t>Dlouhý Václav</t>
  </si>
  <si>
    <t>291 - 54</t>
  </si>
  <si>
    <t>Švec Jiří</t>
  </si>
  <si>
    <t>291 - 59</t>
  </si>
  <si>
    <t>kategorie B1 - historické</t>
  </si>
  <si>
    <t>Jeník Adam ml.</t>
  </si>
  <si>
    <t xml:space="preserve">156 -18 </t>
  </si>
  <si>
    <t>Hájek Tomáš</t>
  </si>
  <si>
    <t>528 - 17</t>
  </si>
  <si>
    <t>295 - 2</t>
  </si>
  <si>
    <t>295 - 3</t>
  </si>
  <si>
    <t>Klíma Bohumil</t>
  </si>
  <si>
    <t>Rohlena Miroslav</t>
  </si>
  <si>
    <t>Znamenáček Martin</t>
  </si>
  <si>
    <t>494 - 13</t>
  </si>
  <si>
    <t>Cloud Tramp</t>
  </si>
  <si>
    <t>Braha Zděnek</t>
  </si>
  <si>
    <t>Blecha Petr</t>
  </si>
  <si>
    <t>222 - 7</t>
  </si>
  <si>
    <t>Horký Roman ml.</t>
  </si>
  <si>
    <t>418 - 57</t>
  </si>
  <si>
    <t>jun</t>
  </si>
  <si>
    <t>418 - 58</t>
  </si>
  <si>
    <t>222 - 27</t>
  </si>
  <si>
    <t>Sez. Ústí</t>
  </si>
  <si>
    <t>74 - 21</t>
  </si>
  <si>
    <t>Cholava Jan</t>
  </si>
  <si>
    <t>494 - 2</t>
  </si>
  <si>
    <t>Drnec Jaroslav Ing.</t>
  </si>
  <si>
    <t>251 - 8</t>
  </si>
  <si>
    <t>Krucký Toník</t>
  </si>
  <si>
    <t>jun.</t>
  </si>
  <si>
    <t>222 - 36</t>
  </si>
  <si>
    <t>Horký Roman st.</t>
  </si>
  <si>
    <t>Top Banana</t>
  </si>
  <si>
    <t>10.</t>
  </si>
  <si>
    <t>Švarc Zbyněk</t>
  </si>
  <si>
    <t>295 - 30</t>
  </si>
  <si>
    <t>Kos Jiří</t>
  </si>
  <si>
    <t>85 - 11</t>
  </si>
  <si>
    <t>Zajíc František</t>
  </si>
  <si>
    <t>318 - 2</t>
  </si>
  <si>
    <t>318 - 14</t>
  </si>
  <si>
    <t>Rudínský Stanislav</t>
  </si>
  <si>
    <t>44 - 92</t>
  </si>
  <si>
    <t>Štohanzl Jan</t>
  </si>
  <si>
    <t>44 - 41</t>
  </si>
  <si>
    <t>Mezihoráková  Jana</t>
  </si>
  <si>
    <t>74 - 121</t>
  </si>
  <si>
    <t>Belo Eugen</t>
  </si>
  <si>
    <t>44 - 12</t>
  </si>
  <si>
    <t>Valtera Petr</t>
  </si>
  <si>
    <t>215 - 21</t>
  </si>
  <si>
    <t>Kopidllno</t>
  </si>
  <si>
    <t>Formánek Pavel</t>
  </si>
  <si>
    <t>44 - 8</t>
  </si>
  <si>
    <t>Glaubauf Patrik</t>
  </si>
  <si>
    <t>215 - 69</t>
  </si>
  <si>
    <t>Glaubaufová Monika</t>
  </si>
  <si>
    <t>215 - 68</t>
  </si>
  <si>
    <t>Vodička Jan</t>
  </si>
  <si>
    <t>74 - 45</t>
  </si>
  <si>
    <t>Horký Marek</t>
  </si>
  <si>
    <t>418 - 59</t>
  </si>
  <si>
    <t>215 - 81</t>
  </si>
  <si>
    <t>Nový Milan</t>
  </si>
  <si>
    <t>Teplice</t>
  </si>
  <si>
    <t>273 - 17</t>
  </si>
  <si>
    <t>Smolek Jaroslav</t>
  </si>
  <si>
    <t>273 - 14</t>
  </si>
  <si>
    <t>Trepeš František</t>
  </si>
  <si>
    <t xml:space="preserve">Jeník Filip </t>
  </si>
  <si>
    <t>156 - 22</t>
  </si>
  <si>
    <t>vystřelovadla</t>
  </si>
  <si>
    <t>kategorie F1A * 14. ročník memoriálu M. Vydry</t>
  </si>
  <si>
    <t>kategorie F1G * 3. ročník memoriálu Z Rychnovského</t>
  </si>
  <si>
    <t>Slavíková Jana</t>
  </si>
  <si>
    <t xml:space="preserve">K. Žehrovice </t>
  </si>
  <si>
    <t>205 - 9</t>
  </si>
  <si>
    <t>Gottwald František</t>
  </si>
  <si>
    <t>Pecka Václav</t>
  </si>
  <si>
    <t>Fišerová Kateřina</t>
  </si>
  <si>
    <t xml:space="preserve">                          </t>
  </si>
  <si>
    <t>Pišl Jiří</t>
  </si>
  <si>
    <t>74 - 119</t>
  </si>
  <si>
    <t>74 - 109</t>
  </si>
  <si>
    <t>Halamík Vojtěch</t>
  </si>
  <si>
    <t>215 - 77</t>
  </si>
  <si>
    <t>Valtera Adam</t>
  </si>
  <si>
    <t>K. Žehrovice</t>
  </si>
  <si>
    <t>205 - 32</t>
  </si>
  <si>
    <t>Procházka Jan</t>
  </si>
  <si>
    <t>K. Vary</t>
  </si>
  <si>
    <t>Slavík Zdeněk ml.</t>
  </si>
  <si>
    <t>205 - 30</t>
  </si>
  <si>
    <t>Slavík Zdeněk st.</t>
  </si>
  <si>
    <t>205 - 10</t>
  </si>
  <si>
    <t>kategorie A1 - historické</t>
  </si>
  <si>
    <t>Pekárek Vojtěch</t>
  </si>
  <si>
    <t>85 - 43</t>
  </si>
  <si>
    <t>A. Tvarůžka</t>
  </si>
  <si>
    <t>Ing. J. Mezihoráková</t>
  </si>
  <si>
    <t xml:space="preserve"> jihovýchodní a jižní vítr 3-8 m/sec.</t>
  </si>
  <si>
    <t>12.</t>
  </si>
  <si>
    <t>13.</t>
  </si>
  <si>
    <t>15.</t>
  </si>
  <si>
    <t>16.</t>
  </si>
  <si>
    <t>Rozlivka Jan</t>
  </si>
  <si>
    <t>528 - 2</t>
  </si>
  <si>
    <t>50 - 4</t>
  </si>
  <si>
    <t>Krucký Matyáš</t>
  </si>
  <si>
    <t>Martiny Matouš</t>
  </si>
  <si>
    <t>Straka</t>
  </si>
  <si>
    <t>Káča 2</t>
  </si>
  <si>
    <t>King Harry</t>
  </si>
  <si>
    <t>Moberg</t>
  </si>
  <si>
    <t>Yardstick</t>
  </si>
  <si>
    <t>Lucky Lindy</t>
  </si>
  <si>
    <t>Zataženo až polojasno, teplota 8 až 10 °C</t>
  </si>
  <si>
    <t>Le-211, 212, 693</t>
  </si>
  <si>
    <t>PI * liga 2014 * 26. ročník *  2. kolo</t>
  </si>
  <si>
    <t>Stomper</t>
  </si>
  <si>
    <t>DDM Praha 4-Hobby centrum 4, Bartákova 1200/4</t>
  </si>
  <si>
    <t>M. Krucký, A. Ungerman, Ing.V. Popelář</t>
  </si>
  <si>
    <t>???</t>
  </si>
  <si>
    <t>Čihák Jan Mgr.</t>
  </si>
  <si>
    <t>488 -???</t>
  </si>
  <si>
    <t>soutěž šestého kola je veřejná, po které následuje vyhlášení výsledků 26. ročníku PI - ligy.</t>
  </si>
  <si>
    <t>528 - 4</t>
  </si>
  <si>
    <t>318 - 13</t>
  </si>
  <si>
    <t>74 -141</t>
  </si>
  <si>
    <t>OPTIGER potisk triček - O. Parpel,  Centropen Dačice</t>
  </si>
  <si>
    <t>F.Tichý, Ing. L.Jindřich, V.Sinkule, F.Trepeš, rodina Z. Švarce, A.Tvarůžka</t>
  </si>
  <si>
    <t>sponzoři co se nezapsali</t>
  </si>
  <si>
    <t>Matura Petr Ing.</t>
  </si>
  <si>
    <t>Klasová Marie Mgr.</t>
  </si>
  <si>
    <t>Pavelka Jaroslav Ing.</t>
  </si>
  <si>
    <t>http://arnyun.rajce.idnes.cz/Prazska_liga_22.3.2014</t>
  </si>
  <si>
    <t>foto z 2. kola uvidite na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</si>
</sst>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5]d\.\ mmmm\ yyyy"/>
    <numFmt numFmtId="169" formatCode="0.000"/>
  </numFmts>
  <fonts count="62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sz val="14"/>
      <name val="Times New Roman CE"/>
      <family val="0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b/>
      <sz val="10"/>
      <color indexed="12"/>
      <name val="Times New Roman CE"/>
      <family val="1"/>
    </font>
    <font>
      <sz val="10"/>
      <color indexed="10"/>
      <name val="Times New Roman CE"/>
      <family val="1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14"/>
      <color indexed="12"/>
      <name val="Arial"/>
      <family val="2"/>
    </font>
    <font>
      <b/>
      <i/>
      <sz val="10"/>
      <color indexed="12"/>
      <name val="Times New Roman CE"/>
      <family val="0"/>
    </font>
    <font>
      <sz val="16"/>
      <name val="Arial"/>
      <family val="2"/>
    </font>
    <font>
      <sz val="10"/>
      <color indexed="14"/>
      <name val="Times New Roman CE"/>
      <family val="0"/>
    </font>
    <font>
      <b/>
      <i/>
      <sz val="24"/>
      <name val="Times New Roman CE"/>
      <family val="1"/>
    </font>
    <font>
      <sz val="24"/>
      <name val="Times New Roman CE"/>
      <family val="1"/>
    </font>
    <font>
      <sz val="24"/>
      <color indexed="12"/>
      <name val="Times New Roman CE"/>
      <family val="1"/>
    </font>
    <font>
      <b/>
      <sz val="24"/>
      <name val="Times New Roman CE"/>
      <family val="1"/>
    </font>
    <font>
      <b/>
      <sz val="14"/>
      <name val="Times New Roman CE"/>
      <family val="0"/>
    </font>
    <font>
      <b/>
      <sz val="14"/>
      <name val="Arial"/>
      <family val="2"/>
    </font>
    <font>
      <b/>
      <i/>
      <sz val="24"/>
      <color indexed="12"/>
      <name val="Times New Roman CE"/>
      <family val="1"/>
    </font>
    <font>
      <sz val="12"/>
      <name val="Arial"/>
      <family val="2"/>
    </font>
    <font>
      <sz val="11"/>
      <color indexed="10"/>
      <name val="Times New Roman CE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b/>
      <i/>
      <sz val="20"/>
      <name val="Times New Roman CE"/>
      <family val="1"/>
    </font>
    <font>
      <sz val="8"/>
      <color indexed="12"/>
      <name val="Times New Roman CE"/>
      <family val="0"/>
    </font>
    <font>
      <b/>
      <i/>
      <sz val="16"/>
      <name val="Times New Roman CE"/>
      <family val="1"/>
    </font>
    <font>
      <b/>
      <i/>
      <sz val="16"/>
      <color indexed="12"/>
      <name val="Times New Roman CE"/>
      <family val="1"/>
    </font>
    <font>
      <b/>
      <sz val="10"/>
      <color indexed="10"/>
      <name val="Times New Roman CE"/>
      <family val="1"/>
    </font>
    <font>
      <b/>
      <i/>
      <sz val="16"/>
      <color indexed="10"/>
      <name val="Times New Roman CE"/>
      <family val="1"/>
    </font>
    <font>
      <sz val="8"/>
      <color indexed="10"/>
      <name val="Times New Roman CE"/>
      <family val="0"/>
    </font>
    <font>
      <b/>
      <i/>
      <sz val="28"/>
      <color indexed="10"/>
      <name val="Times New Roman CE"/>
      <family val="1"/>
    </font>
    <font>
      <b/>
      <sz val="11"/>
      <color indexed="10"/>
      <name val="Times New Roman"/>
      <family val="1"/>
    </font>
    <font>
      <b/>
      <i/>
      <sz val="8"/>
      <color indexed="10"/>
      <name val="Times New Roman CE"/>
      <family val="1"/>
    </font>
    <font>
      <b/>
      <sz val="8"/>
      <color indexed="10"/>
      <name val="Times New Roman CE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48"/>
      <name val="Times New Roman CE"/>
      <family val="1"/>
    </font>
    <font>
      <b/>
      <sz val="8"/>
      <name val="Times New Roman CE"/>
      <family val="1"/>
    </font>
    <font>
      <b/>
      <sz val="10"/>
      <color indexed="48"/>
      <name val="Times New Roman CE"/>
      <family val="0"/>
    </font>
    <font>
      <b/>
      <sz val="14"/>
      <color indexed="12"/>
      <name val="Times New Roman CE"/>
      <family val="0"/>
    </font>
    <font>
      <b/>
      <sz val="14"/>
      <color indexed="12"/>
      <name val="Arial"/>
      <family val="2"/>
    </font>
    <font>
      <b/>
      <sz val="10"/>
      <color indexed="21"/>
      <name val="Times New Roman CE"/>
      <family val="0"/>
    </font>
    <font>
      <b/>
      <sz val="12"/>
      <color indexed="12"/>
      <name val="Times New Roman CE"/>
      <family val="0"/>
    </font>
    <font>
      <b/>
      <sz val="10"/>
      <color indexed="10"/>
      <name val="Times New Roman"/>
      <family val="1"/>
    </font>
    <font>
      <b/>
      <sz val="24"/>
      <color indexed="10"/>
      <name val="Times New Roman CE"/>
      <family val="1"/>
    </font>
    <font>
      <b/>
      <sz val="14"/>
      <color indexed="10"/>
      <name val="Times New Roman CE"/>
      <family val="0"/>
    </font>
    <font>
      <b/>
      <sz val="14"/>
      <color indexed="10"/>
      <name val="Arial"/>
      <family val="2"/>
    </font>
    <font>
      <b/>
      <sz val="12"/>
      <color indexed="10"/>
      <name val="Times New Roman CE"/>
      <family val="0"/>
    </font>
    <font>
      <sz val="12"/>
      <color indexed="10"/>
      <name val="Times New Roman CE"/>
      <family val="0"/>
    </font>
    <font>
      <u val="single"/>
      <sz val="12"/>
      <color indexed="10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20" applyFont="1">
      <alignment/>
      <protection/>
    </xf>
    <xf numFmtId="0" fontId="10" fillId="0" borderId="0" xfId="0" applyFont="1" applyAlignment="1">
      <alignment horizontal="left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17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left"/>
    </xf>
    <xf numFmtId="0" fontId="10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0" xfId="0" applyFont="1" applyAlignment="1">
      <alignment horizontal="center"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67" fontId="0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5" fillId="0" borderId="0" xfId="0" applyFont="1" applyAlignment="1">
      <alignment horizontal="center"/>
    </xf>
    <xf numFmtId="167" fontId="14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17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1" fontId="39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167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0" fillId="0" borderId="0" xfId="20" applyFont="1">
      <alignment/>
      <protection/>
    </xf>
    <xf numFmtId="0" fontId="48" fillId="0" borderId="0" xfId="0" applyFont="1" applyAlignment="1">
      <alignment/>
    </xf>
    <xf numFmtId="0" fontId="7" fillId="0" borderId="0" xfId="0" applyFont="1" applyAlignment="1">
      <alignment horizontal="center"/>
    </xf>
    <xf numFmtId="0" fontId="49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20" applyFont="1" applyAlignment="1">
      <alignment horizontal="left"/>
      <protection/>
    </xf>
    <xf numFmtId="0" fontId="16" fillId="0" borderId="0" xfId="0" applyFont="1" applyAlignment="1">
      <alignment horizontal="left"/>
    </xf>
    <xf numFmtId="0" fontId="33" fillId="0" borderId="0" xfId="20" applyFont="1">
      <alignment/>
      <protection/>
    </xf>
    <xf numFmtId="0" fontId="3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39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0" borderId="0" xfId="20" applyFont="1">
      <alignment/>
      <protection/>
    </xf>
    <xf numFmtId="0" fontId="56" fillId="0" borderId="0" xfId="0" applyFont="1" applyAlignment="1">
      <alignment/>
    </xf>
    <xf numFmtId="0" fontId="39" fillId="0" borderId="0" xfId="0" applyFont="1" applyAlignment="1">
      <alignment horizontal="center"/>
    </xf>
    <xf numFmtId="167" fontId="39" fillId="0" borderId="0" xfId="0" applyNumberFormat="1" applyFont="1" applyAlignment="1">
      <alignment/>
    </xf>
    <xf numFmtId="0" fontId="39" fillId="0" borderId="0" xfId="0" applyFont="1" applyAlignment="1">
      <alignment horizontal="righ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" fontId="39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17" applyFont="1" applyAlignment="1">
      <alignment/>
    </xf>
    <xf numFmtId="0" fontId="60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285750</xdr:colOff>
      <xdr:row>141</xdr:row>
      <xdr:rowOff>76200</xdr:rowOff>
    </xdr:from>
    <xdr:to>
      <xdr:col>17</xdr:col>
      <xdr:colOff>295275</xdr:colOff>
      <xdr:row>144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25527000"/>
          <a:ext cx="990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66675</xdr:rowOff>
    </xdr:from>
    <xdr:to>
      <xdr:col>1</xdr:col>
      <xdr:colOff>857250</xdr:colOff>
      <xdr:row>2</xdr:row>
      <xdr:rowOff>314325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419100" y="66675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0</xdr:row>
      <xdr:rowOff>9525</xdr:rowOff>
    </xdr:from>
    <xdr:to>
      <xdr:col>3</xdr:col>
      <xdr:colOff>628650</xdr:colOff>
      <xdr:row>2</xdr:row>
      <xdr:rowOff>57150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9525"/>
          <a:ext cx="1209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hyperlink" Target="http://arnyun.rajce.idnes.cz/Prazska_liga_22.3.2014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3"/>
  <sheetViews>
    <sheetView tabSelected="1" workbookViewId="0" topLeftCell="A133">
      <selection activeCell="G158" sqref="G158"/>
    </sheetView>
  </sheetViews>
  <sheetFormatPr defaultColWidth="9.00390625" defaultRowHeight="12.75"/>
  <cols>
    <col min="1" max="1" width="3.125" style="0" customWidth="1"/>
    <col min="2" max="2" width="18.625" style="0" customWidth="1"/>
    <col min="3" max="3" width="3.00390625" style="27" customWidth="1"/>
    <col min="4" max="4" width="10.875" style="0" customWidth="1"/>
    <col min="5" max="5" width="8.125" style="0" customWidth="1"/>
    <col min="6" max="15" width="3.875" style="0" customWidth="1"/>
    <col min="16" max="16" width="5.00390625" style="45" customWidth="1"/>
    <col min="17" max="17" width="4.00390625" style="82" customWidth="1"/>
    <col min="18" max="18" width="5.875" style="75" customWidth="1"/>
    <col min="19" max="19" width="5.50390625" style="97" customWidth="1"/>
    <col min="20" max="20" width="3.50390625" style="20" customWidth="1"/>
    <col min="21" max="21" width="15.125" style="20" customWidth="1"/>
    <col min="22" max="22" width="5.375" style="20" customWidth="1"/>
    <col min="23" max="23" width="9.375" style="20" customWidth="1"/>
  </cols>
  <sheetData>
    <row r="1" spans="5:7" ht="26.25" customHeight="1">
      <c r="E1" s="94" t="s">
        <v>220</v>
      </c>
      <c r="G1" s="5"/>
    </row>
    <row r="2" ht="11.25" customHeight="1"/>
    <row r="3" spans="1:23" s="1" customFormat="1" ht="36.75" customHeight="1">
      <c r="A3" s="4"/>
      <c r="C3" s="21"/>
      <c r="G3" s="3"/>
      <c r="H3" s="61" t="s">
        <v>218</v>
      </c>
      <c r="Q3" s="83"/>
      <c r="R3" s="75"/>
      <c r="S3" s="70"/>
      <c r="T3" s="21"/>
      <c r="U3" s="21"/>
      <c r="V3" s="21"/>
      <c r="W3" s="21"/>
    </row>
    <row r="4" spans="3:23" s="64" customFormat="1" ht="25.5" customHeight="1">
      <c r="C4" s="65"/>
      <c r="G4" s="66"/>
      <c r="H4" s="67" t="s">
        <v>90</v>
      </c>
      <c r="Q4" s="83"/>
      <c r="R4" s="74"/>
      <c r="S4" s="71"/>
      <c r="T4" s="65"/>
      <c r="U4" s="65"/>
      <c r="V4" s="65"/>
      <c r="W4" s="65"/>
    </row>
    <row r="5" spans="1:35" s="57" customFormat="1" ht="15.75" customHeight="1">
      <c r="A5" s="56"/>
      <c r="B5" s="59" t="s">
        <v>83</v>
      </c>
      <c r="C5" s="88"/>
      <c r="D5" s="59" t="s">
        <v>88</v>
      </c>
      <c r="E5" s="59"/>
      <c r="F5" s="59"/>
      <c r="G5" s="59"/>
      <c r="H5" s="60"/>
      <c r="I5" s="60"/>
      <c r="J5" s="60"/>
      <c r="K5" s="60"/>
      <c r="L5" s="60"/>
      <c r="M5" s="60"/>
      <c r="Q5" s="84"/>
      <c r="R5" s="76"/>
      <c r="S5" s="72"/>
      <c r="T5" s="58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62"/>
      <c r="AI5" s="63"/>
    </row>
    <row r="6" spans="2:35" s="5" customFormat="1" ht="15" customHeight="1">
      <c r="B6" s="5" t="s">
        <v>1</v>
      </c>
      <c r="C6" s="22"/>
      <c r="D6" s="5" t="s">
        <v>199</v>
      </c>
      <c r="P6" s="6"/>
      <c r="Q6" s="85"/>
      <c r="R6" s="75"/>
      <c r="S6" s="93"/>
      <c r="U6" s="20"/>
      <c r="V6" s="20"/>
      <c r="W6" s="20"/>
      <c r="X6" s="20"/>
      <c r="Y6" s="26"/>
      <c r="Z6" s="20"/>
      <c r="AA6" s="20"/>
      <c r="AB6" s="20"/>
      <c r="AC6" s="20"/>
      <c r="AD6" s="20"/>
      <c r="AE6" s="20"/>
      <c r="AF6" s="20"/>
      <c r="AG6" s="20"/>
      <c r="AH6" s="62"/>
      <c r="AI6" s="63"/>
    </row>
    <row r="7" spans="2:35" s="5" customFormat="1" ht="15" customHeight="1">
      <c r="B7" s="5" t="s">
        <v>30</v>
      </c>
      <c r="C7" s="22"/>
      <c r="D7" s="5" t="s">
        <v>198</v>
      </c>
      <c r="P7" s="6"/>
      <c r="Q7" s="85"/>
      <c r="R7" s="75"/>
      <c r="S7" s="93"/>
      <c r="U7" s="20"/>
      <c r="V7" s="20"/>
      <c r="W7" s="20"/>
      <c r="X7" s="90"/>
      <c r="Y7" s="20"/>
      <c r="Z7" s="20"/>
      <c r="AA7" s="20"/>
      <c r="AB7" s="20"/>
      <c r="AC7" s="20"/>
      <c r="AD7" s="20"/>
      <c r="AE7" s="20"/>
      <c r="AF7" s="20"/>
      <c r="AG7" s="20"/>
      <c r="AH7" s="62"/>
      <c r="AI7" s="63"/>
    </row>
    <row r="8" spans="2:35" s="5" customFormat="1" ht="15" customHeight="1">
      <c r="B8" s="5" t="s">
        <v>89</v>
      </c>
      <c r="C8" s="22"/>
      <c r="D8" s="5" t="s">
        <v>221</v>
      </c>
      <c r="P8" s="6"/>
      <c r="Q8" s="85"/>
      <c r="R8" s="75"/>
      <c r="S8" s="93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62"/>
      <c r="AI8" s="63"/>
    </row>
    <row r="9" spans="2:19" s="5" customFormat="1" ht="15" customHeight="1">
      <c r="B9" s="5" t="s">
        <v>2</v>
      </c>
      <c r="C9" s="22"/>
      <c r="D9" s="5" t="s">
        <v>29</v>
      </c>
      <c r="P9" s="6"/>
      <c r="Q9" s="85"/>
      <c r="R9" s="75"/>
      <c r="S9" s="93"/>
    </row>
    <row r="10" spans="2:21" s="5" customFormat="1" ht="15" customHeight="1">
      <c r="B10" s="5" t="s">
        <v>4</v>
      </c>
      <c r="C10" s="22"/>
      <c r="D10" s="25" t="s">
        <v>217</v>
      </c>
      <c r="H10" s="54"/>
      <c r="K10" s="54"/>
      <c r="P10" s="6"/>
      <c r="Q10" s="85"/>
      <c r="R10" s="75"/>
      <c r="S10" s="93"/>
      <c r="U10" s="55"/>
    </row>
    <row r="11" spans="2:21" s="5" customFormat="1" ht="15" customHeight="1">
      <c r="B11" s="5" t="s">
        <v>3</v>
      </c>
      <c r="C11" s="22"/>
      <c r="D11" s="13">
        <v>41720</v>
      </c>
      <c r="P11" s="6"/>
      <c r="Q11" s="85"/>
      <c r="R11" s="75"/>
      <c r="S11" s="93"/>
      <c r="U11" s="13"/>
    </row>
    <row r="12" spans="2:24" s="5" customFormat="1" ht="15" customHeight="1">
      <c r="B12" s="5" t="s">
        <v>5</v>
      </c>
      <c r="C12" s="22"/>
      <c r="D12" s="5" t="s">
        <v>216</v>
      </c>
      <c r="P12" s="6"/>
      <c r="Q12" s="85"/>
      <c r="R12" s="75"/>
      <c r="S12" s="105"/>
      <c r="T12" s="23"/>
      <c r="V12" s="14"/>
      <c r="W12" s="14"/>
      <c r="X12" s="14"/>
    </row>
    <row r="13" ht="12.75">
      <c r="D13" s="5" t="s">
        <v>200</v>
      </c>
    </row>
    <row r="14" spans="1:29" ht="15.75" customHeight="1">
      <c r="A14" s="7"/>
      <c r="B14" s="33" t="s">
        <v>23</v>
      </c>
      <c r="D14" s="96" t="s">
        <v>230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7"/>
      <c r="U14" s="24"/>
      <c r="X14" s="20"/>
      <c r="Y14" s="20"/>
      <c r="Z14" s="20"/>
      <c r="AA14" s="20"/>
      <c r="AB14" s="20"/>
      <c r="AC14" s="14"/>
    </row>
    <row r="15" spans="2:29" ht="14.25">
      <c r="B15" s="20"/>
      <c r="D15" s="22" t="s">
        <v>229</v>
      </c>
      <c r="E15" s="95"/>
      <c r="F15" s="22"/>
      <c r="G15" s="22"/>
      <c r="H15" s="22"/>
      <c r="I15" s="22"/>
      <c r="J15" s="22"/>
      <c r="K15" s="22"/>
      <c r="L15" s="22"/>
      <c r="M15" s="22"/>
      <c r="N15" s="20"/>
      <c r="O15" s="20"/>
      <c r="P15" s="27"/>
      <c r="S15" s="73"/>
      <c r="V15" s="15"/>
      <c r="W15" s="5"/>
      <c r="X15" s="5"/>
      <c r="Y15" s="14"/>
      <c r="Z15" s="14"/>
      <c r="AA15" s="14"/>
      <c r="AB15" s="14"/>
      <c r="AC15" s="14"/>
    </row>
    <row r="16" spans="2:29" ht="15.75">
      <c r="B16" s="20"/>
      <c r="D16" s="104" t="s">
        <v>231</v>
      </c>
      <c r="E16" s="35"/>
      <c r="F16" s="19"/>
      <c r="G16" s="19"/>
      <c r="H16" s="19"/>
      <c r="I16" s="19"/>
      <c r="J16" s="19"/>
      <c r="K16" s="19"/>
      <c r="L16" s="19"/>
      <c r="M16" s="19"/>
      <c r="N16" s="20"/>
      <c r="O16" s="20"/>
      <c r="P16" s="27"/>
      <c r="S16" s="73"/>
      <c r="V16" s="15"/>
      <c r="W16" s="5"/>
      <c r="X16" s="5"/>
      <c r="Y16" s="14"/>
      <c r="Z16" s="14"/>
      <c r="AA16" s="14"/>
      <c r="AB16" s="14"/>
      <c r="AC16" s="14"/>
    </row>
    <row r="17" spans="1:22" s="40" customFormat="1" ht="28.5" customHeight="1">
      <c r="A17" s="39" t="s">
        <v>0</v>
      </c>
      <c r="B17" s="39" t="s">
        <v>6</v>
      </c>
      <c r="C17" s="50"/>
      <c r="E17" s="41"/>
      <c r="P17" s="46"/>
      <c r="Q17" s="85"/>
      <c r="R17" s="74"/>
      <c r="S17" s="106"/>
      <c r="V17" s="42"/>
    </row>
    <row r="18" spans="4:23" ht="11.25" customHeight="1">
      <c r="D18" s="16"/>
      <c r="E18" s="17"/>
      <c r="F18" s="16"/>
      <c r="G18" s="16"/>
      <c r="H18" s="16"/>
      <c r="I18" s="16"/>
      <c r="J18" s="16"/>
      <c r="Q18" s="82" t="s">
        <v>65</v>
      </c>
      <c r="S18" s="75" t="s">
        <v>43</v>
      </c>
      <c r="U18" s="12"/>
      <c r="W18" s="5"/>
    </row>
    <row r="19" spans="2:22" s="5" customFormat="1" ht="13.5" customHeight="1">
      <c r="B19" s="6" t="s">
        <v>16</v>
      </c>
      <c r="C19" s="22"/>
      <c r="P19" s="6"/>
      <c r="Q19" s="85"/>
      <c r="R19" s="75"/>
      <c r="S19" s="107"/>
      <c r="U19" s="12"/>
      <c r="V19" s="19"/>
    </row>
    <row r="20" spans="1:27" ht="15">
      <c r="A20" s="5" t="s">
        <v>8</v>
      </c>
      <c r="B20" s="98" t="s">
        <v>117</v>
      </c>
      <c r="C20" s="22" t="s">
        <v>129</v>
      </c>
      <c r="D20" s="5" t="s">
        <v>41</v>
      </c>
      <c r="E20" s="5" t="s">
        <v>118</v>
      </c>
      <c r="F20" s="5">
        <v>60</v>
      </c>
      <c r="G20" s="5"/>
      <c r="H20" s="5">
        <v>60</v>
      </c>
      <c r="I20" s="5"/>
      <c r="J20" s="5">
        <v>60</v>
      </c>
      <c r="K20" s="5"/>
      <c r="L20" s="5">
        <v>60</v>
      </c>
      <c r="M20" s="5"/>
      <c r="N20" s="5">
        <v>60</v>
      </c>
      <c r="O20" s="5"/>
      <c r="P20" s="6">
        <f aca="true" t="shared" si="0" ref="P20:P26">SUM(F20:O20)</f>
        <v>300</v>
      </c>
      <c r="Q20" s="85">
        <v>99</v>
      </c>
      <c r="R20" s="74"/>
      <c r="S20" s="97">
        <v>30</v>
      </c>
      <c r="T20" s="68"/>
      <c r="U20" s="102"/>
      <c r="V20" s="22"/>
      <c r="W20" s="5"/>
      <c r="X20" s="5"/>
      <c r="Y20" s="16"/>
      <c r="Z20" s="16"/>
      <c r="AA20" s="17"/>
    </row>
    <row r="21" spans="1:22" s="5" customFormat="1" ht="13.5" customHeight="1">
      <c r="A21" s="5" t="s">
        <v>9</v>
      </c>
      <c r="B21" s="14" t="s">
        <v>38</v>
      </c>
      <c r="C21" s="22"/>
      <c r="D21" s="5" t="s">
        <v>39</v>
      </c>
      <c r="E21" s="5" t="s">
        <v>40</v>
      </c>
      <c r="F21" s="5">
        <v>60</v>
      </c>
      <c r="H21" s="5">
        <v>60</v>
      </c>
      <c r="J21" s="5">
        <v>60</v>
      </c>
      <c r="L21" s="5">
        <v>60</v>
      </c>
      <c r="N21" s="5">
        <v>60</v>
      </c>
      <c r="P21" s="6">
        <f t="shared" si="0"/>
        <v>300</v>
      </c>
      <c r="Q21" s="85">
        <v>55</v>
      </c>
      <c r="R21" s="74"/>
      <c r="S21" s="97">
        <v>25</v>
      </c>
      <c r="T21" s="68"/>
      <c r="U21" s="14"/>
      <c r="V21" s="22"/>
    </row>
    <row r="22" spans="1:22" s="5" customFormat="1" ht="13.5" customHeight="1">
      <c r="A22" s="5" t="s">
        <v>11</v>
      </c>
      <c r="B22" s="14" t="s">
        <v>82</v>
      </c>
      <c r="C22" s="27"/>
      <c r="D22" s="5" t="s">
        <v>80</v>
      </c>
      <c r="E22" s="5" t="s">
        <v>108</v>
      </c>
      <c r="F22" s="5">
        <v>60</v>
      </c>
      <c r="H22" s="5">
        <v>60</v>
      </c>
      <c r="J22" s="5">
        <v>60</v>
      </c>
      <c r="L22" s="5">
        <v>60</v>
      </c>
      <c r="N22" s="5">
        <v>60</v>
      </c>
      <c r="P22" s="6">
        <f t="shared" si="0"/>
        <v>300</v>
      </c>
      <c r="Q22" s="85"/>
      <c r="R22" s="74"/>
      <c r="S22" s="97">
        <v>21</v>
      </c>
      <c r="T22" s="68"/>
      <c r="U22" s="14"/>
      <c r="V22" s="27"/>
    </row>
    <row r="23" spans="1:27" s="5" customFormat="1" ht="15">
      <c r="A23" s="5" t="s">
        <v>12</v>
      </c>
      <c r="B23" s="5" t="s">
        <v>174</v>
      </c>
      <c r="C23" s="6"/>
      <c r="D23" s="5" t="s">
        <v>175</v>
      </c>
      <c r="E23" s="5" t="s">
        <v>176</v>
      </c>
      <c r="F23" s="5">
        <v>60</v>
      </c>
      <c r="H23" s="5">
        <v>56</v>
      </c>
      <c r="J23" s="5">
        <v>60</v>
      </c>
      <c r="L23" s="5">
        <v>58</v>
      </c>
      <c r="N23" s="5">
        <v>60</v>
      </c>
      <c r="P23" s="6">
        <f t="shared" si="0"/>
        <v>294</v>
      </c>
      <c r="Q23" s="91"/>
      <c r="R23" s="92"/>
      <c r="S23" s="97">
        <v>18</v>
      </c>
      <c r="T23" s="68"/>
      <c r="V23" s="6"/>
      <c r="Y23" s="16"/>
      <c r="Z23" s="16"/>
      <c r="AA23" s="17"/>
    </row>
    <row r="24" spans="1:22" s="5" customFormat="1" ht="13.5" customHeight="1">
      <c r="A24" s="5" t="s">
        <v>13</v>
      </c>
      <c r="B24" s="98" t="s">
        <v>91</v>
      </c>
      <c r="C24" s="22" t="s">
        <v>22</v>
      </c>
      <c r="D24" s="5" t="s">
        <v>80</v>
      </c>
      <c r="E24" s="5" t="s">
        <v>81</v>
      </c>
      <c r="F24" s="5">
        <v>60</v>
      </c>
      <c r="H24" s="5">
        <v>60</v>
      </c>
      <c r="J24" s="5">
        <v>60</v>
      </c>
      <c r="L24" s="5">
        <v>60</v>
      </c>
      <c r="N24" s="5">
        <v>47</v>
      </c>
      <c r="P24" s="6">
        <f t="shared" si="0"/>
        <v>287</v>
      </c>
      <c r="Q24" s="82"/>
      <c r="R24" s="74"/>
      <c r="S24" s="97">
        <v>16</v>
      </c>
      <c r="T24" s="68"/>
      <c r="U24" s="27"/>
      <c r="V24" s="22"/>
    </row>
    <row r="25" spans="1:22" s="5" customFormat="1" ht="13.5" customHeight="1">
      <c r="A25" s="5" t="s">
        <v>10</v>
      </c>
      <c r="B25" s="14" t="s">
        <v>62</v>
      </c>
      <c r="C25" s="22"/>
      <c r="D25" s="5" t="s">
        <v>45</v>
      </c>
      <c r="E25" s="5" t="s">
        <v>46</v>
      </c>
      <c r="F25" s="5">
        <v>60</v>
      </c>
      <c r="H25" s="5">
        <v>60</v>
      </c>
      <c r="J25" s="5">
        <v>60</v>
      </c>
      <c r="L25" s="5">
        <v>60</v>
      </c>
      <c r="N25" s="5">
        <v>26</v>
      </c>
      <c r="P25" s="6">
        <f t="shared" si="0"/>
        <v>266</v>
      </c>
      <c r="Q25" s="85"/>
      <c r="R25" s="74"/>
      <c r="S25" s="97">
        <v>15</v>
      </c>
      <c r="T25" s="68"/>
      <c r="U25" s="14"/>
      <c r="V25" s="22"/>
    </row>
    <row r="26" spans="1:27" ht="15">
      <c r="A26" s="5" t="s">
        <v>14</v>
      </c>
      <c r="B26" s="98" t="s">
        <v>160</v>
      </c>
      <c r="C26" s="22" t="s">
        <v>92</v>
      </c>
      <c r="D26" s="5" t="s">
        <v>41</v>
      </c>
      <c r="E26" s="5" t="s">
        <v>161</v>
      </c>
      <c r="F26" s="5">
        <v>55</v>
      </c>
      <c r="G26" s="5"/>
      <c r="H26" s="5">
        <v>60</v>
      </c>
      <c r="I26" s="5"/>
      <c r="J26" s="5">
        <v>60</v>
      </c>
      <c r="K26" s="5"/>
      <c r="L26" s="5">
        <v>30</v>
      </c>
      <c r="M26" s="5"/>
      <c r="N26" s="5">
        <v>60</v>
      </c>
      <c r="O26" s="5"/>
      <c r="P26" s="6">
        <f t="shared" si="0"/>
        <v>265</v>
      </c>
      <c r="Q26" s="85"/>
      <c r="R26" s="74"/>
      <c r="S26" s="97">
        <v>14</v>
      </c>
      <c r="T26" s="68"/>
      <c r="U26" s="98"/>
      <c r="V26" s="22"/>
      <c r="W26" s="5"/>
      <c r="X26" s="5"/>
      <c r="Y26" s="16"/>
      <c r="Z26" s="16"/>
      <c r="AA26" s="17"/>
    </row>
    <row r="27" spans="1:22" s="5" customFormat="1" ht="13.5" customHeight="1">
      <c r="A27" s="5" t="s">
        <v>15</v>
      </c>
      <c r="B27" s="14" t="s">
        <v>114</v>
      </c>
      <c r="C27" s="22"/>
      <c r="D27" s="5" t="s">
        <v>63</v>
      </c>
      <c r="E27" s="5" t="s">
        <v>85</v>
      </c>
      <c r="F27" s="5">
        <v>60</v>
      </c>
      <c r="H27" s="5">
        <v>60</v>
      </c>
      <c r="J27" s="5">
        <v>48</v>
      </c>
      <c r="L27" s="5">
        <v>35</v>
      </c>
      <c r="N27" s="5">
        <v>60</v>
      </c>
      <c r="P27" s="6">
        <f aca="true" t="shared" si="1" ref="P27:P34">SUM(F27:O27)</f>
        <v>263</v>
      </c>
      <c r="Q27" s="85"/>
      <c r="R27" s="74"/>
      <c r="S27" s="97">
        <v>13</v>
      </c>
      <c r="T27" s="68"/>
      <c r="U27" s="14"/>
      <c r="V27" s="22"/>
    </row>
    <row r="28" spans="1:22" s="5" customFormat="1" ht="13.5" customHeight="1">
      <c r="A28" s="5" t="s">
        <v>49</v>
      </c>
      <c r="B28" s="14" t="s">
        <v>79</v>
      </c>
      <c r="C28" s="27"/>
      <c r="D28" s="5" t="s">
        <v>80</v>
      </c>
      <c r="E28" s="5" t="s">
        <v>107</v>
      </c>
      <c r="F28" s="5">
        <v>37</v>
      </c>
      <c r="H28" s="5">
        <v>60</v>
      </c>
      <c r="J28" s="5">
        <v>60</v>
      </c>
      <c r="L28" s="5">
        <v>45</v>
      </c>
      <c r="N28" s="5">
        <v>60</v>
      </c>
      <c r="P28" s="6">
        <f t="shared" si="1"/>
        <v>262</v>
      </c>
      <c r="Q28" s="85"/>
      <c r="R28" s="74"/>
      <c r="S28" s="97">
        <v>12</v>
      </c>
      <c r="T28" s="68"/>
      <c r="U28" s="14"/>
      <c r="V28" s="27"/>
    </row>
    <row r="29" spans="1:22" s="5" customFormat="1" ht="13.5" customHeight="1">
      <c r="A29" s="5" t="s">
        <v>133</v>
      </c>
      <c r="B29" s="98" t="s">
        <v>134</v>
      </c>
      <c r="C29" s="22" t="s">
        <v>22</v>
      </c>
      <c r="D29" s="5" t="s">
        <v>80</v>
      </c>
      <c r="E29" s="5" t="s">
        <v>135</v>
      </c>
      <c r="F29" s="5">
        <v>60</v>
      </c>
      <c r="H29" s="5">
        <v>60</v>
      </c>
      <c r="J29" s="5">
        <v>60</v>
      </c>
      <c r="L29" s="5">
        <v>32</v>
      </c>
      <c r="N29" s="5">
        <v>25</v>
      </c>
      <c r="P29" s="6">
        <f t="shared" si="1"/>
        <v>237</v>
      </c>
      <c r="Q29" s="85"/>
      <c r="R29" s="74"/>
      <c r="S29" s="97">
        <v>11</v>
      </c>
      <c r="T29" s="68"/>
      <c r="U29" s="27"/>
      <c r="V29" s="22"/>
    </row>
    <row r="30" spans="1:22" s="5" customFormat="1" ht="12.75">
      <c r="A30" s="5" t="s">
        <v>33</v>
      </c>
      <c r="B30" s="98" t="s">
        <v>136</v>
      </c>
      <c r="C30" s="22" t="s">
        <v>22</v>
      </c>
      <c r="D30" s="5" t="s">
        <v>63</v>
      </c>
      <c r="E30" s="5" t="s">
        <v>137</v>
      </c>
      <c r="F30" s="5">
        <v>45</v>
      </c>
      <c r="H30" s="5">
        <v>35</v>
      </c>
      <c r="J30" s="5">
        <v>60</v>
      </c>
      <c r="L30" s="5">
        <v>42</v>
      </c>
      <c r="N30" s="5">
        <v>50</v>
      </c>
      <c r="P30" s="6">
        <f>SUM(F30:O30)</f>
        <v>232</v>
      </c>
      <c r="Q30" s="85"/>
      <c r="R30" s="74"/>
      <c r="S30" s="97">
        <v>10</v>
      </c>
      <c r="T30" s="68"/>
      <c r="U30" s="20"/>
      <c r="V30" s="22"/>
    </row>
    <row r="31" spans="1:22" s="5" customFormat="1" ht="12.75">
      <c r="A31" s="5" t="s">
        <v>201</v>
      </c>
      <c r="B31" s="98" t="s">
        <v>138</v>
      </c>
      <c r="C31" s="99" t="s">
        <v>129</v>
      </c>
      <c r="D31" s="5" t="s">
        <v>39</v>
      </c>
      <c r="E31" s="5" t="s">
        <v>140</v>
      </c>
      <c r="F31" s="5">
        <v>51</v>
      </c>
      <c r="H31" s="5">
        <v>35</v>
      </c>
      <c r="J31" s="5">
        <v>40</v>
      </c>
      <c r="L31" s="5">
        <v>60</v>
      </c>
      <c r="N31" s="5">
        <v>26</v>
      </c>
      <c r="P31" s="6">
        <f>SUM(F31:O31)</f>
        <v>212</v>
      </c>
      <c r="Q31" s="85"/>
      <c r="R31" s="74"/>
      <c r="S31" s="97">
        <v>9</v>
      </c>
      <c r="T31" s="68"/>
      <c r="U31" s="98"/>
      <c r="V31" s="99"/>
    </row>
    <row r="32" spans="1:22" s="5" customFormat="1" ht="12.75">
      <c r="A32" s="5" t="s">
        <v>202</v>
      </c>
      <c r="B32" s="14" t="s">
        <v>115</v>
      </c>
      <c r="C32" s="22"/>
      <c r="D32" s="5" t="s">
        <v>122</v>
      </c>
      <c r="E32" s="5" t="s">
        <v>116</v>
      </c>
      <c r="F32" s="5">
        <v>60</v>
      </c>
      <c r="H32" s="5">
        <v>30</v>
      </c>
      <c r="J32" s="5">
        <v>30</v>
      </c>
      <c r="L32" s="5">
        <v>60</v>
      </c>
      <c r="N32" s="5">
        <v>30</v>
      </c>
      <c r="P32" s="6">
        <f t="shared" si="1"/>
        <v>210</v>
      </c>
      <c r="Q32" s="85"/>
      <c r="R32" s="74"/>
      <c r="S32" s="97">
        <v>8</v>
      </c>
      <c r="T32" s="68"/>
      <c r="U32" s="14"/>
      <c r="V32" s="22"/>
    </row>
    <row r="33" spans="1:27" s="5" customFormat="1" ht="15">
      <c r="A33" s="5" t="s">
        <v>71</v>
      </c>
      <c r="B33" s="98" t="s">
        <v>178</v>
      </c>
      <c r="C33" s="6"/>
      <c r="D33" s="97" t="s">
        <v>222</v>
      </c>
      <c r="E33" s="97" t="s">
        <v>222</v>
      </c>
      <c r="F33" s="5">
        <v>60</v>
      </c>
      <c r="H33" s="5">
        <v>36</v>
      </c>
      <c r="J33" s="5">
        <v>46</v>
      </c>
      <c r="L33" s="5">
        <v>28</v>
      </c>
      <c r="N33" s="5">
        <v>22</v>
      </c>
      <c r="P33" s="6">
        <f t="shared" si="1"/>
        <v>192</v>
      </c>
      <c r="Q33" s="91"/>
      <c r="R33" s="92"/>
      <c r="S33" s="97">
        <v>7</v>
      </c>
      <c r="T33" s="68"/>
      <c r="U33" s="98"/>
      <c r="V33" s="6"/>
      <c r="W33" s="97"/>
      <c r="X33" s="97"/>
      <c r="Y33" s="16"/>
      <c r="Z33" s="16"/>
      <c r="AA33" s="17"/>
    </row>
    <row r="34" spans="1:22" s="5" customFormat="1" ht="12.75">
      <c r="A34" s="5" t="s">
        <v>203</v>
      </c>
      <c r="B34" s="98" t="s">
        <v>105</v>
      </c>
      <c r="C34" s="22" t="s">
        <v>22</v>
      </c>
      <c r="D34" s="5" t="s">
        <v>64</v>
      </c>
      <c r="E34" s="5" t="s">
        <v>106</v>
      </c>
      <c r="F34" s="5">
        <v>40</v>
      </c>
      <c r="H34" s="5">
        <v>33</v>
      </c>
      <c r="J34" s="5">
        <v>30</v>
      </c>
      <c r="L34" s="5">
        <v>54</v>
      </c>
      <c r="N34" s="5">
        <v>32</v>
      </c>
      <c r="P34" s="6">
        <f t="shared" si="1"/>
        <v>189</v>
      </c>
      <c r="Q34" s="85"/>
      <c r="R34" s="74"/>
      <c r="S34" s="97">
        <v>6</v>
      </c>
      <c r="T34" s="68"/>
      <c r="U34" s="98"/>
      <c r="V34" s="22"/>
    </row>
    <row r="35" spans="1:27" s="5" customFormat="1" ht="15">
      <c r="A35" s="5" t="s">
        <v>204</v>
      </c>
      <c r="B35" s="98" t="s">
        <v>177</v>
      </c>
      <c r="C35" s="6"/>
      <c r="D35" s="97" t="s">
        <v>222</v>
      </c>
      <c r="E35" s="97" t="s">
        <v>222</v>
      </c>
      <c r="F35" s="5">
        <v>38</v>
      </c>
      <c r="H35" s="5">
        <v>20</v>
      </c>
      <c r="J35" s="5">
        <v>31</v>
      </c>
      <c r="L35" s="5">
        <v>0</v>
      </c>
      <c r="N35" s="5">
        <v>0</v>
      </c>
      <c r="P35" s="6">
        <f>SUM(F35:O35)</f>
        <v>89</v>
      </c>
      <c r="Q35" s="91"/>
      <c r="R35" s="92"/>
      <c r="S35" s="97">
        <v>5</v>
      </c>
      <c r="T35" s="68"/>
      <c r="U35" s="98"/>
      <c r="V35" s="6"/>
      <c r="W35" s="97"/>
      <c r="X35" s="97"/>
      <c r="Y35" s="16"/>
      <c r="Z35" s="16"/>
      <c r="AA35" s="17"/>
    </row>
    <row r="36" spans="1:27" ht="15">
      <c r="A36" s="5"/>
      <c r="B36" s="90"/>
      <c r="C36" s="2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  <c r="Q36" s="85"/>
      <c r="R36" s="74"/>
      <c r="T36" s="5"/>
      <c r="U36" s="5"/>
      <c r="W36" s="5"/>
      <c r="X36" s="5"/>
      <c r="Y36" s="16"/>
      <c r="Z36" s="16"/>
      <c r="AA36" s="17"/>
    </row>
    <row r="37" spans="2:23" s="5" customFormat="1" ht="13.5" customHeight="1">
      <c r="B37" s="6" t="s">
        <v>42</v>
      </c>
      <c r="C37" s="22"/>
      <c r="P37" s="6"/>
      <c r="Q37" s="85"/>
      <c r="R37" s="75"/>
      <c r="S37" s="93"/>
      <c r="T37" s="26"/>
      <c r="U37" s="19"/>
      <c r="V37" s="19"/>
      <c r="W37" s="19"/>
    </row>
    <row r="38" spans="1:24" ht="12.75">
      <c r="A38" s="5" t="s">
        <v>8</v>
      </c>
      <c r="B38" s="5" t="s">
        <v>138</v>
      </c>
      <c r="C38" s="6"/>
      <c r="D38" s="5" t="s">
        <v>39</v>
      </c>
      <c r="E38" s="5" t="s">
        <v>139</v>
      </c>
      <c r="F38" s="5">
        <v>120</v>
      </c>
      <c r="G38" s="5"/>
      <c r="H38" s="5">
        <v>120</v>
      </c>
      <c r="I38" s="5"/>
      <c r="J38" s="5">
        <v>112</v>
      </c>
      <c r="K38" s="5"/>
      <c r="L38" s="5">
        <v>120</v>
      </c>
      <c r="M38" s="5"/>
      <c r="N38" s="5">
        <v>120</v>
      </c>
      <c r="O38" s="5"/>
      <c r="P38" s="6">
        <f aca="true" t="shared" si="2" ref="P38:P45">SUM(F38:O38)</f>
        <v>592</v>
      </c>
      <c r="Q38" s="85"/>
      <c r="R38" s="74"/>
      <c r="S38" s="97">
        <v>30</v>
      </c>
      <c r="T38" s="5"/>
      <c r="U38" s="5"/>
      <c r="V38" s="6"/>
      <c r="W38" s="5"/>
      <c r="X38" s="5"/>
    </row>
    <row r="39" spans="1:24" ht="12.75">
      <c r="A39" s="5" t="s">
        <v>9</v>
      </c>
      <c r="B39" s="5" t="s">
        <v>84</v>
      </c>
      <c r="D39" s="5" t="s">
        <v>63</v>
      </c>
      <c r="E39" s="5" t="s">
        <v>85</v>
      </c>
      <c r="F39" s="5">
        <v>120</v>
      </c>
      <c r="G39" s="5"/>
      <c r="H39" s="5">
        <v>120</v>
      </c>
      <c r="I39" s="5"/>
      <c r="J39" s="5">
        <v>120</v>
      </c>
      <c r="K39" s="5"/>
      <c r="L39" s="5">
        <v>120</v>
      </c>
      <c r="M39" s="5"/>
      <c r="N39" s="5">
        <v>103</v>
      </c>
      <c r="O39" s="5"/>
      <c r="P39" s="6">
        <f>SUM(F39:O39)</f>
        <v>583</v>
      </c>
      <c r="Q39" s="85"/>
      <c r="R39" s="74"/>
      <c r="S39" s="97">
        <v>25</v>
      </c>
      <c r="U39" s="5"/>
      <c r="V39" s="27"/>
      <c r="W39" s="5"/>
      <c r="X39" s="5"/>
    </row>
    <row r="40" spans="1:24" ht="12.75">
      <c r="A40" s="5" t="s">
        <v>11</v>
      </c>
      <c r="B40" s="14" t="s">
        <v>115</v>
      </c>
      <c r="C40" s="22"/>
      <c r="D40" s="5" t="s">
        <v>122</v>
      </c>
      <c r="E40" s="5" t="s">
        <v>121</v>
      </c>
      <c r="F40" s="5">
        <v>95</v>
      </c>
      <c r="G40" s="5"/>
      <c r="H40" s="5">
        <v>106</v>
      </c>
      <c r="I40" s="5"/>
      <c r="J40" s="5">
        <v>120</v>
      </c>
      <c r="K40" s="5"/>
      <c r="L40" s="5">
        <v>120</v>
      </c>
      <c r="M40" s="5"/>
      <c r="N40" s="5">
        <v>120</v>
      </c>
      <c r="O40" s="5"/>
      <c r="P40" s="6">
        <f t="shared" si="2"/>
        <v>561</v>
      </c>
      <c r="Q40" s="85"/>
      <c r="R40" s="74"/>
      <c r="S40" s="97">
        <v>21</v>
      </c>
      <c r="T40" s="5"/>
      <c r="U40" s="14"/>
      <c r="V40" s="22"/>
      <c r="W40" s="5"/>
      <c r="X40" s="5"/>
    </row>
    <row r="41" spans="1:24" ht="12.75">
      <c r="A41" s="5" t="s">
        <v>12</v>
      </c>
      <c r="B41" s="14" t="s">
        <v>131</v>
      </c>
      <c r="C41" s="22"/>
      <c r="D41" s="5" t="s">
        <v>41</v>
      </c>
      <c r="E41" s="5" t="s">
        <v>120</v>
      </c>
      <c r="F41" s="5">
        <v>105</v>
      </c>
      <c r="G41" s="5"/>
      <c r="H41" s="5">
        <v>120</v>
      </c>
      <c r="I41" s="5"/>
      <c r="J41" s="5">
        <v>95</v>
      </c>
      <c r="K41" s="5"/>
      <c r="L41" s="5">
        <v>110</v>
      </c>
      <c r="M41" s="5"/>
      <c r="N41" s="5">
        <v>120</v>
      </c>
      <c r="O41" s="5"/>
      <c r="P41" s="6">
        <f t="shared" si="2"/>
        <v>550</v>
      </c>
      <c r="Q41" s="85"/>
      <c r="R41" s="74"/>
      <c r="S41" s="97">
        <v>18</v>
      </c>
      <c r="T41" s="5"/>
      <c r="U41" s="14"/>
      <c r="V41" s="22"/>
      <c r="W41" s="5"/>
      <c r="X41" s="5"/>
    </row>
    <row r="42" spans="1:34" s="5" customFormat="1" ht="12.75">
      <c r="A42" s="5" t="s">
        <v>13</v>
      </c>
      <c r="B42" s="5" t="s">
        <v>38</v>
      </c>
      <c r="C42" s="22"/>
      <c r="D42" s="5" t="s">
        <v>39</v>
      </c>
      <c r="E42" s="5" t="s">
        <v>40</v>
      </c>
      <c r="F42" s="5">
        <v>120</v>
      </c>
      <c r="H42" s="5">
        <v>120</v>
      </c>
      <c r="J42" s="5">
        <v>67</v>
      </c>
      <c r="L42" s="5">
        <v>120</v>
      </c>
      <c r="N42" s="5">
        <v>56</v>
      </c>
      <c r="P42" s="6">
        <f>SUM(F42:O42)</f>
        <v>483</v>
      </c>
      <c r="Q42" s="85"/>
      <c r="R42" s="69"/>
      <c r="S42" s="97">
        <v>16</v>
      </c>
      <c r="V42" s="22"/>
      <c r="AA42"/>
      <c r="AB42" s="38"/>
      <c r="AD42" s="14"/>
      <c r="AE42" s="14"/>
      <c r="AF42" s="14"/>
      <c r="AG42" s="14"/>
      <c r="AH42" s="14"/>
    </row>
    <row r="43" spans="1:24" ht="12.75">
      <c r="A43" s="5" t="s">
        <v>10</v>
      </c>
      <c r="B43" s="5" t="s">
        <v>205</v>
      </c>
      <c r="C43" s="99"/>
      <c r="D43" s="5" t="s">
        <v>64</v>
      </c>
      <c r="E43" s="5" t="s">
        <v>226</v>
      </c>
      <c r="F43" s="5">
        <v>120</v>
      </c>
      <c r="G43" s="5"/>
      <c r="H43" s="5">
        <v>120</v>
      </c>
      <c r="I43" s="5"/>
      <c r="J43" s="5">
        <v>120</v>
      </c>
      <c r="K43" s="5"/>
      <c r="L43" s="5">
        <v>0</v>
      </c>
      <c r="M43" s="5"/>
      <c r="N43" s="5">
        <v>0</v>
      </c>
      <c r="O43" s="5"/>
      <c r="P43" s="6">
        <f t="shared" si="2"/>
        <v>360</v>
      </c>
      <c r="Q43" s="85"/>
      <c r="R43" s="74"/>
      <c r="S43" s="97">
        <v>15</v>
      </c>
      <c r="T43" s="5"/>
      <c r="U43" s="5"/>
      <c r="V43" s="99"/>
      <c r="W43" s="5"/>
      <c r="X43" s="5"/>
    </row>
    <row r="44" spans="1:24" ht="12.75">
      <c r="A44" s="5" t="s">
        <v>14</v>
      </c>
      <c r="B44" s="98" t="s">
        <v>138</v>
      </c>
      <c r="C44" s="99" t="s">
        <v>119</v>
      </c>
      <c r="D44" s="5" t="s">
        <v>39</v>
      </c>
      <c r="E44" s="5" t="s">
        <v>140</v>
      </c>
      <c r="F44" s="5">
        <v>120</v>
      </c>
      <c r="G44" s="5"/>
      <c r="H44" s="5">
        <v>69</v>
      </c>
      <c r="I44" s="5"/>
      <c r="J44" s="5">
        <v>0</v>
      </c>
      <c r="K44" s="5"/>
      <c r="L44" s="5">
        <v>0</v>
      </c>
      <c r="M44" s="5"/>
      <c r="N44" s="5">
        <v>0</v>
      </c>
      <c r="O44" s="5"/>
      <c r="P44" s="6">
        <f t="shared" si="2"/>
        <v>189</v>
      </c>
      <c r="Q44" s="85"/>
      <c r="R44" s="74"/>
      <c r="S44" s="97">
        <v>14</v>
      </c>
      <c r="T44" s="5"/>
      <c r="U44" s="98"/>
      <c r="V44" s="99"/>
      <c r="W44" s="5"/>
      <c r="X44" s="5"/>
    </row>
    <row r="45" spans="1:22" s="5" customFormat="1" ht="13.5" customHeight="1">
      <c r="A45" s="5" t="s">
        <v>15</v>
      </c>
      <c r="B45" s="98" t="s">
        <v>179</v>
      </c>
      <c r="C45" s="22" t="s">
        <v>22</v>
      </c>
      <c r="D45" s="5" t="s">
        <v>64</v>
      </c>
      <c r="E45" s="5" t="s">
        <v>206</v>
      </c>
      <c r="F45" s="5">
        <v>120</v>
      </c>
      <c r="H45" s="5">
        <v>0</v>
      </c>
      <c r="J45" s="5">
        <v>0</v>
      </c>
      <c r="L45" s="5">
        <v>0</v>
      </c>
      <c r="N45" s="5">
        <v>0</v>
      </c>
      <c r="P45" s="6">
        <f t="shared" si="2"/>
        <v>120</v>
      </c>
      <c r="Q45" s="85"/>
      <c r="R45" s="74"/>
      <c r="S45" s="97">
        <v>13</v>
      </c>
      <c r="U45" s="98"/>
      <c r="V45" s="22"/>
    </row>
    <row r="46" spans="1:17" ht="12.75">
      <c r="A46" s="5"/>
      <c r="B46" s="19"/>
      <c r="D46" s="5"/>
      <c r="E46" s="5" t="s">
        <v>180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  <c r="Q46" s="85"/>
    </row>
    <row r="47" spans="2:18" ht="12.75">
      <c r="B47" s="6" t="s">
        <v>172</v>
      </c>
      <c r="C47" s="22"/>
      <c r="D47" s="36"/>
      <c r="E47" s="25"/>
      <c r="F47" s="34"/>
      <c r="G47" s="34"/>
      <c r="H47" s="34"/>
      <c r="I47" s="34"/>
      <c r="J47" s="34"/>
      <c r="K47" s="34"/>
      <c r="L47" s="34"/>
      <c r="M47" s="34"/>
      <c r="N47" s="34"/>
      <c r="O47" s="34"/>
      <c r="R47" s="77" t="s">
        <v>24</v>
      </c>
    </row>
    <row r="48" spans="1:21" s="5" customFormat="1" ht="12.75">
      <c r="A48" s="5" t="s">
        <v>8</v>
      </c>
      <c r="B48" s="5" t="s">
        <v>124</v>
      </c>
      <c r="C48" s="22"/>
      <c r="D48" s="5" t="s">
        <v>21</v>
      </c>
      <c r="E48" s="5" t="s">
        <v>125</v>
      </c>
      <c r="F48" s="5">
        <v>180</v>
      </c>
      <c r="H48" s="5">
        <v>173</v>
      </c>
      <c r="J48" s="5">
        <v>180</v>
      </c>
      <c r="L48" s="5">
        <v>180</v>
      </c>
      <c r="N48" s="5">
        <v>180</v>
      </c>
      <c r="O48" s="34"/>
      <c r="P48" s="6">
        <f aca="true" t="shared" si="3" ref="P48:P55">SUM(F48:O48)</f>
        <v>893</v>
      </c>
      <c r="Q48" s="85"/>
      <c r="R48" s="78">
        <v>1250</v>
      </c>
      <c r="S48" s="97">
        <v>30</v>
      </c>
      <c r="U48" s="22"/>
    </row>
    <row r="49" spans="1:21" s="5" customFormat="1" ht="13.5" customHeight="1">
      <c r="A49" s="5" t="s">
        <v>9</v>
      </c>
      <c r="B49" s="5" t="s">
        <v>145</v>
      </c>
      <c r="C49" s="6"/>
      <c r="D49" s="5" t="s">
        <v>7</v>
      </c>
      <c r="E49" s="5" t="s">
        <v>146</v>
      </c>
      <c r="F49" s="5">
        <v>180</v>
      </c>
      <c r="H49" s="5">
        <v>148</v>
      </c>
      <c r="J49" s="5">
        <v>180</v>
      </c>
      <c r="L49" s="5">
        <v>180</v>
      </c>
      <c r="N49" s="5">
        <v>180</v>
      </c>
      <c r="P49" s="6">
        <f t="shared" si="3"/>
        <v>868</v>
      </c>
      <c r="Q49" s="85"/>
      <c r="R49" s="93">
        <v>1215</v>
      </c>
      <c r="S49" s="97">
        <v>25</v>
      </c>
      <c r="U49" s="6"/>
    </row>
    <row r="50" spans="1:21" s="5" customFormat="1" ht="13.5" customHeight="1">
      <c r="A50" s="5" t="s">
        <v>11</v>
      </c>
      <c r="B50" s="5" t="s">
        <v>50</v>
      </c>
      <c r="C50" s="22"/>
      <c r="D50" s="5" t="s">
        <v>21</v>
      </c>
      <c r="E50" s="5" t="s">
        <v>51</v>
      </c>
      <c r="F50" s="5">
        <v>131</v>
      </c>
      <c r="H50" s="5">
        <v>180</v>
      </c>
      <c r="J50" s="5">
        <v>180</v>
      </c>
      <c r="L50" s="5">
        <v>180</v>
      </c>
      <c r="N50" s="5">
        <v>180</v>
      </c>
      <c r="O50" s="34"/>
      <c r="P50" s="6">
        <f>SUM(F50:O50)</f>
        <v>851</v>
      </c>
      <c r="Q50" s="85"/>
      <c r="R50" s="78">
        <v>1191</v>
      </c>
      <c r="S50" s="97">
        <v>21</v>
      </c>
      <c r="U50" s="22"/>
    </row>
    <row r="51" spans="1:23" ht="12.75">
      <c r="A51" s="5" t="s">
        <v>12</v>
      </c>
      <c r="B51" s="5" t="s">
        <v>109</v>
      </c>
      <c r="C51" s="22"/>
      <c r="D51" s="5" t="s">
        <v>72</v>
      </c>
      <c r="E51" s="5" t="s">
        <v>207</v>
      </c>
      <c r="F51" s="34">
        <v>180</v>
      </c>
      <c r="G51" s="5"/>
      <c r="H51" s="34">
        <v>130</v>
      </c>
      <c r="I51" s="5"/>
      <c r="J51" s="34">
        <v>180</v>
      </c>
      <c r="K51" s="5"/>
      <c r="L51" s="34">
        <v>180</v>
      </c>
      <c r="M51" s="5"/>
      <c r="N51" s="34">
        <v>180</v>
      </c>
      <c r="O51" s="5"/>
      <c r="P51" s="6">
        <f>SUM(F51:O51)</f>
        <v>850</v>
      </c>
      <c r="Q51" s="85"/>
      <c r="R51" s="78">
        <v>1190</v>
      </c>
      <c r="S51" s="97">
        <v>18</v>
      </c>
      <c r="T51" s="5"/>
      <c r="U51" s="22"/>
      <c r="V51" s="5"/>
      <c r="W51" s="5"/>
    </row>
    <row r="52" spans="1:21" s="5" customFormat="1" ht="13.5" customHeight="1">
      <c r="A52" s="5" t="s">
        <v>13</v>
      </c>
      <c r="B52" s="5" t="s">
        <v>232</v>
      </c>
      <c r="C52" s="22"/>
      <c r="D52" s="5" t="s">
        <v>7</v>
      </c>
      <c r="E52" s="5" t="s">
        <v>123</v>
      </c>
      <c r="F52" s="5">
        <v>130</v>
      </c>
      <c r="H52" s="5">
        <v>180</v>
      </c>
      <c r="J52" s="5">
        <v>180</v>
      </c>
      <c r="L52" s="5">
        <v>72</v>
      </c>
      <c r="N52" s="5">
        <v>180</v>
      </c>
      <c r="O52" s="34"/>
      <c r="P52" s="6">
        <f t="shared" si="3"/>
        <v>742</v>
      </c>
      <c r="Q52" s="85"/>
      <c r="R52" s="78">
        <v>1038</v>
      </c>
      <c r="S52" s="97">
        <v>16</v>
      </c>
      <c r="U52" s="22"/>
    </row>
    <row r="53" spans="1:21" s="5" customFormat="1" ht="13.5" customHeight="1">
      <c r="A53" s="5" t="s">
        <v>10</v>
      </c>
      <c r="B53" s="5" t="s">
        <v>233</v>
      </c>
      <c r="C53" s="6"/>
      <c r="D53" s="5" t="s">
        <v>21</v>
      </c>
      <c r="E53" s="5" t="s">
        <v>96</v>
      </c>
      <c r="F53" s="5">
        <v>90</v>
      </c>
      <c r="H53" s="5">
        <v>180</v>
      </c>
      <c r="J53" s="5">
        <v>90</v>
      </c>
      <c r="L53" s="5">
        <v>75</v>
      </c>
      <c r="N53" s="5">
        <v>67</v>
      </c>
      <c r="P53" s="6">
        <f>SUM(F53:O53)</f>
        <v>502</v>
      </c>
      <c r="Q53" s="91"/>
      <c r="R53" s="93">
        <v>702</v>
      </c>
      <c r="S53" s="97">
        <v>15</v>
      </c>
      <c r="U53" s="6"/>
    </row>
    <row r="54" spans="1:21" s="5" customFormat="1" ht="13.5" customHeight="1">
      <c r="A54" s="5" t="s">
        <v>14</v>
      </c>
      <c r="B54" s="5" t="s">
        <v>111</v>
      </c>
      <c r="C54" s="6"/>
      <c r="D54" s="5" t="s">
        <v>21</v>
      </c>
      <c r="E54" s="5" t="s">
        <v>112</v>
      </c>
      <c r="F54" s="5">
        <v>120</v>
      </c>
      <c r="H54" s="5">
        <v>69</v>
      </c>
      <c r="J54" s="5">
        <v>97</v>
      </c>
      <c r="L54" s="5">
        <v>67</v>
      </c>
      <c r="N54" s="5">
        <v>63</v>
      </c>
      <c r="P54" s="6">
        <f>SUM(F54:O54)</f>
        <v>416</v>
      </c>
      <c r="Q54" s="85"/>
      <c r="R54" s="93">
        <v>582</v>
      </c>
      <c r="S54" s="97">
        <v>14</v>
      </c>
      <c r="U54" s="6"/>
    </row>
    <row r="55" spans="1:21" s="5" customFormat="1" ht="13.5" customHeight="1">
      <c r="A55" s="5" t="s">
        <v>15</v>
      </c>
      <c r="B55" s="98" t="s">
        <v>179</v>
      </c>
      <c r="C55" s="22" t="s">
        <v>22</v>
      </c>
      <c r="D55" s="5" t="s">
        <v>64</v>
      </c>
      <c r="E55" s="5" t="s">
        <v>206</v>
      </c>
      <c r="F55" s="5">
        <v>180</v>
      </c>
      <c r="H55" s="5">
        <v>0</v>
      </c>
      <c r="J55" s="5">
        <v>0</v>
      </c>
      <c r="L55" s="5">
        <v>0</v>
      </c>
      <c r="N55" s="5">
        <v>0</v>
      </c>
      <c r="P55" s="6">
        <f t="shared" si="3"/>
        <v>180</v>
      </c>
      <c r="Q55" s="85"/>
      <c r="R55" s="93">
        <v>252</v>
      </c>
      <c r="S55" s="97">
        <v>13</v>
      </c>
      <c r="T55" s="98"/>
      <c r="U55" s="22"/>
    </row>
    <row r="56" spans="3:20" s="5" customFormat="1" ht="13.5" customHeight="1">
      <c r="C56" s="22"/>
      <c r="P56" s="6"/>
      <c r="Q56" s="85"/>
      <c r="R56" s="78"/>
      <c r="S56" s="97"/>
      <c r="T56" s="26"/>
    </row>
    <row r="57" spans="2:24" ht="12.75">
      <c r="B57" s="6" t="s">
        <v>35</v>
      </c>
      <c r="C57" s="22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6"/>
      <c r="Q57" s="85"/>
      <c r="R57" s="79"/>
      <c r="X57" s="20"/>
    </row>
    <row r="58" spans="1:36" ht="12.75">
      <c r="A58" t="s">
        <v>8</v>
      </c>
      <c r="B58" s="5" t="s">
        <v>66</v>
      </c>
      <c r="C58" s="22"/>
      <c r="D58" s="5" t="s">
        <v>7</v>
      </c>
      <c r="E58" s="15" t="s">
        <v>67</v>
      </c>
      <c r="F58" s="5">
        <v>80</v>
      </c>
      <c r="G58" s="5"/>
      <c r="H58" s="5">
        <v>151</v>
      </c>
      <c r="I58" s="5"/>
      <c r="J58" s="5">
        <v>180</v>
      </c>
      <c r="K58" s="5"/>
      <c r="L58" s="5">
        <v>180</v>
      </c>
      <c r="M58" s="5"/>
      <c r="N58" s="5">
        <v>180</v>
      </c>
      <c r="O58" s="5"/>
      <c r="P58" s="6">
        <f>SUM(F58:O58)</f>
        <v>771</v>
      </c>
      <c r="Q58" s="85"/>
      <c r="R58" s="78">
        <v>1079</v>
      </c>
      <c r="S58" s="97">
        <v>30</v>
      </c>
      <c r="U58" s="5"/>
      <c r="V58" s="43"/>
      <c r="W58" s="5"/>
      <c r="X58" s="1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49"/>
    </row>
    <row r="60" spans="2:24" s="5" customFormat="1" ht="13.5" customHeight="1">
      <c r="B60" s="6" t="s">
        <v>36</v>
      </c>
      <c r="C60" s="22"/>
      <c r="P60" s="6"/>
      <c r="Q60" s="85"/>
      <c r="R60" s="80"/>
      <c r="S60" s="97"/>
      <c r="X60" s="19"/>
    </row>
    <row r="61" spans="1:24" s="5" customFormat="1" ht="13.5" customHeight="1">
      <c r="A61" s="5" t="s">
        <v>8</v>
      </c>
      <c r="B61" s="14" t="s">
        <v>147</v>
      </c>
      <c r="C61" s="27"/>
      <c r="D61" s="5" t="s">
        <v>17</v>
      </c>
      <c r="E61" s="15" t="s">
        <v>148</v>
      </c>
      <c r="F61" s="5">
        <v>100</v>
      </c>
      <c r="H61" s="5">
        <v>100</v>
      </c>
      <c r="J61" s="5">
        <v>100</v>
      </c>
      <c r="L61" s="5">
        <v>100</v>
      </c>
      <c r="N61" s="5">
        <v>80</v>
      </c>
      <c r="P61" s="6">
        <f aca="true" t="shared" si="4" ref="P61:P68">SUM(F61:O61)</f>
        <v>480</v>
      </c>
      <c r="Q61" s="85"/>
      <c r="R61" s="74"/>
      <c r="S61" s="97">
        <v>30</v>
      </c>
      <c r="T61" s="14"/>
      <c r="U61" s="27"/>
      <c r="W61" s="15"/>
      <c r="X61" s="15"/>
    </row>
    <row r="62" spans="1:24" s="5" customFormat="1" ht="13.5" customHeight="1">
      <c r="A62" s="5" t="s">
        <v>9</v>
      </c>
      <c r="B62" s="14" t="s">
        <v>152</v>
      </c>
      <c r="C62" s="27"/>
      <c r="D62" s="5" t="s">
        <v>17</v>
      </c>
      <c r="E62" s="15" t="s">
        <v>153</v>
      </c>
      <c r="F62" s="5">
        <v>100</v>
      </c>
      <c r="H62" s="5">
        <v>100</v>
      </c>
      <c r="J62" s="5">
        <v>100</v>
      </c>
      <c r="L62" s="5">
        <v>98</v>
      </c>
      <c r="N62" s="5">
        <v>77</v>
      </c>
      <c r="P62" s="6">
        <f t="shared" si="4"/>
        <v>475</v>
      </c>
      <c r="Q62" s="85"/>
      <c r="R62" s="74"/>
      <c r="S62" s="97">
        <v>25</v>
      </c>
      <c r="T62" s="14"/>
      <c r="U62" s="27"/>
      <c r="W62" s="15"/>
      <c r="X62" s="15"/>
    </row>
    <row r="63" spans="1:24" s="5" customFormat="1" ht="13.5" customHeight="1">
      <c r="A63" s="5" t="s">
        <v>11</v>
      </c>
      <c r="B63" s="14" t="s">
        <v>149</v>
      </c>
      <c r="C63" s="27"/>
      <c r="D63" s="5" t="s">
        <v>34</v>
      </c>
      <c r="E63" s="15" t="s">
        <v>150</v>
      </c>
      <c r="F63" s="5">
        <v>88</v>
      </c>
      <c r="H63" s="5">
        <v>92</v>
      </c>
      <c r="J63" s="5">
        <v>83</v>
      </c>
      <c r="L63" s="5">
        <v>62</v>
      </c>
      <c r="N63" s="5">
        <v>100</v>
      </c>
      <c r="P63" s="6">
        <f t="shared" si="4"/>
        <v>425</v>
      </c>
      <c r="Q63" s="85"/>
      <c r="R63" s="74"/>
      <c r="S63" s="97">
        <v>21</v>
      </c>
      <c r="T63" s="14"/>
      <c r="U63" s="27"/>
      <c r="W63" s="15"/>
      <c r="X63" s="15"/>
    </row>
    <row r="64" spans="1:24" s="5" customFormat="1" ht="13.5" customHeight="1">
      <c r="A64" s="5" t="s">
        <v>12</v>
      </c>
      <c r="B64" s="5" t="s">
        <v>18</v>
      </c>
      <c r="C64" s="27"/>
      <c r="D64" s="5" t="s">
        <v>7</v>
      </c>
      <c r="E64" s="5" t="s">
        <v>19</v>
      </c>
      <c r="F64" s="5">
        <v>100</v>
      </c>
      <c r="H64" s="5">
        <v>100</v>
      </c>
      <c r="J64" s="5">
        <v>100</v>
      </c>
      <c r="L64" s="5">
        <v>62</v>
      </c>
      <c r="N64" s="5">
        <v>0</v>
      </c>
      <c r="P64" s="6">
        <f t="shared" si="4"/>
        <v>362</v>
      </c>
      <c r="Q64" s="85"/>
      <c r="R64" s="74"/>
      <c r="S64" s="97">
        <v>18</v>
      </c>
      <c r="U64" s="27"/>
      <c r="X64" s="15"/>
    </row>
    <row r="65" spans="1:21" s="5" customFormat="1" ht="13.5" customHeight="1">
      <c r="A65" s="5" t="s">
        <v>13</v>
      </c>
      <c r="B65" s="5" t="s">
        <v>94</v>
      </c>
      <c r="C65" s="27"/>
      <c r="D65" s="5" t="s">
        <v>7</v>
      </c>
      <c r="E65" s="5" t="s">
        <v>95</v>
      </c>
      <c r="F65">
        <v>100</v>
      </c>
      <c r="G65"/>
      <c r="H65">
        <v>53</v>
      </c>
      <c r="I65"/>
      <c r="J65">
        <v>46</v>
      </c>
      <c r="K65"/>
      <c r="L65">
        <v>57</v>
      </c>
      <c r="M65"/>
      <c r="N65">
        <v>38</v>
      </c>
      <c r="O65"/>
      <c r="P65" s="6">
        <f t="shared" si="4"/>
        <v>294</v>
      </c>
      <c r="Q65" s="85"/>
      <c r="R65" s="74"/>
      <c r="S65" s="97">
        <v>16</v>
      </c>
      <c r="U65" s="27"/>
    </row>
    <row r="66" spans="1:24" s="5" customFormat="1" ht="13.5" customHeight="1">
      <c r="A66" s="5" t="s">
        <v>10</v>
      </c>
      <c r="B66" s="98" t="s">
        <v>154</v>
      </c>
      <c r="C66" s="27" t="s">
        <v>92</v>
      </c>
      <c r="D66" s="5" t="s">
        <v>34</v>
      </c>
      <c r="E66" s="15" t="s">
        <v>155</v>
      </c>
      <c r="F66" s="5">
        <v>75</v>
      </c>
      <c r="H66" s="5">
        <v>100</v>
      </c>
      <c r="J66" s="5">
        <v>100</v>
      </c>
      <c r="L66" s="5">
        <v>0</v>
      </c>
      <c r="N66" s="5">
        <v>0</v>
      </c>
      <c r="P66" s="6">
        <f t="shared" si="4"/>
        <v>275</v>
      </c>
      <c r="Q66" s="85"/>
      <c r="R66" s="74"/>
      <c r="S66" s="97">
        <v>15</v>
      </c>
      <c r="T66" s="98"/>
      <c r="U66" s="27"/>
      <c r="W66" s="15"/>
      <c r="X66" s="15"/>
    </row>
    <row r="67" spans="1:24" s="5" customFormat="1" ht="15.75" customHeight="1">
      <c r="A67" s="5" t="s">
        <v>14</v>
      </c>
      <c r="B67" s="98" t="s">
        <v>181</v>
      </c>
      <c r="C67" s="27" t="s">
        <v>22</v>
      </c>
      <c r="D67" s="5" t="s">
        <v>151</v>
      </c>
      <c r="E67" s="15" t="s">
        <v>227</v>
      </c>
      <c r="F67" s="5">
        <v>100</v>
      </c>
      <c r="H67" s="5">
        <v>100</v>
      </c>
      <c r="J67" s="5">
        <v>0</v>
      </c>
      <c r="L67" s="5">
        <v>0</v>
      </c>
      <c r="N67" s="5">
        <v>0</v>
      </c>
      <c r="P67" s="6">
        <f t="shared" si="4"/>
        <v>200</v>
      </c>
      <c r="Q67" s="85"/>
      <c r="R67" s="74"/>
      <c r="S67" s="97">
        <v>14</v>
      </c>
      <c r="T67" s="98"/>
      <c r="U67" s="27"/>
      <c r="W67" s="15"/>
      <c r="X67" s="15"/>
    </row>
    <row r="68" spans="1:24" s="5" customFormat="1" ht="13.5" customHeight="1">
      <c r="A68" s="5" t="s">
        <v>15</v>
      </c>
      <c r="B68" s="98" t="s">
        <v>156</v>
      </c>
      <c r="C68" s="27" t="s">
        <v>92</v>
      </c>
      <c r="D68" s="5" t="s">
        <v>34</v>
      </c>
      <c r="E68" s="15" t="s">
        <v>157</v>
      </c>
      <c r="F68" s="5">
        <v>52</v>
      </c>
      <c r="H68" s="5">
        <v>14</v>
      </c>
      <c r="J68" s="5">
        <v>0</v>
      </c>
      <c r="L68" s="5">
        <v>0</v>
      </c>
      <c r="N68" s="5">
        <v>0</v>
      </c>
      <c r="P68" s="6">
        <f t="shared" si="4"/>
        <v>66</v>
      </c>
      <c r="Q68" s="85"/>
      <c r="R68" s="74"/>
      <c r="S68" s="97">
        <v>13</v>
      </c>
      <c r="T68" s="98"/>
      <c r="U68" s="27"/>
      <c r="W68" s="15"/>
      <c r="X68" s="15"/>
    </row>
    <row r="69" spans="2:19" s="5" customFormat="1" ht="13.5" customHeight="1">
      <c r="B69" s="90"/>
      <c r="C69" s="22"/>
      <c r="P69" s="6"/>
      <c r="Q69" s="85"/>
      <c r="R69" s="74"/>
      <c r="S69" s="97"/>
    </row>
    <row r="70" spans="2:24" s="5" customFormat="1" ht="12.75">
      <c r="B70" s="6" t="s">
        <v>173</v>
      </c>
      <c r="C70" s="22"/>
      <c r="P70" s="6"/>
      <c r="Q70" s="85"/>
      <c r="R70" s="74"/>
      <c r="S70" s="97"/>
      <c r="X70" s="19"/>
    </row>
    <row r="71" spans="1:24" ht="12.75">
      <c r="A71" s="5" t="s">
        <v>8</v>
      </c>
      <c r="B71" s="5" t="s">
        <v>110</v>
      </c>
      <c r="C71" s="22"/>
      <c r="D71" s="5" t="s">
        <v>34</v>
      </c>
      <c r="E71" s="5" t="s">
        <v>68</v>
      </c>
      <c r="F71" s="5">
        <v>115</v>
      </c>
      <c r="G71" s="5"/>
      <c r="H71" s="5">
        <v>120</v>
      </c>
      <c r="I71" s="5"/>
      <c r="J71" s="5">
        <v>120</v>
      </c>
      <c r="K71" s="5"/>
      <c r="L71" s="5">
        <v>0</v>
      </c>
      <c r="M71" s="5"/>
      <c r="N71" s="5">
        <v>0</v>
      </c>
      <c r="O71" s="5"/>
      <c r="P71" s="6">
        <f>SUM(F71:O71)</f>
        <v>355</v>
      </c>
      <c r="S71" s="97">
        <v>30</v>
      </c>
      <c r="T71" s="5"/>
      <c r="U71" s="22"/>
      <c r="V71" s="5"/>
      <c r="W71" s="5"/>
      <c r="X71" s="5"/>
    </row>
    <row r="72" spans="1:24" ht="12.75">
      <c r="A72" s="5" t="s">
        <v>9</v>
      </c>
      <c r="B72" s="14" t="s">
        <v>86</v>
      </c>
      <c r="D72" s="5" t="s">
        <v>41</v>
      </c>
      <c r="E72" s="15" t="s">
        <v>87</v>
      </c>
      <c r="F72" s="5">
        <v>109</v>
      </c>
      <c r="G72" s="5"/>
      <c r="H72" s="5">
        <v>120</v>
      </c>
      <c r="I72" s="5"/>
      <c r="J72" s="5">
        <v>120</v>
      </c>
      <c r="K72" s="5"/>
      <c r="L72" s="5">
        <v>0</v>
      </c>
      <c r="M72" s="5"/>
      <c r="N72" s="5">
        <v>0</v>
      </c>
      <c r="O72" s="5"/>
      <c r="P72" s="6">
        <f>SUM(F72:O72)</f>
        <v>349</v>
      </c>
      <c r="Q72" s="85"/>
      <c r="R72" s="74"/>
      <c r="S72" s="97">
        <v>25</v>
      </c>
      <c r="T72" s="14"/>
      <c r="U72" s="27"/>
      <c r="V72" s="5"/>
      <c r="W72" s="15"/>
      <c r="X72" s="5"/>
    </row>
    <row r="73" spans="1:24" ht="12.75">
      <c r="A73" s="5" t="s">
        <v>11</v>
      </c>
      <c r="B73" s="14" t="s">
        <v>126</v>
      </c>
      <c r="D73" s="5" t="s">
        <v>34</v>
      </c>
      <c r="E73" s="15" t="s">
        <v>127</v>
      </c>
      <c r="F73" s="5">
        <v>120</v>
      </c>
      <c r="G73" s="5"/>
      <c r="H73" s="5">
        <v>83</v>
      </c>
      <c r="I73" s="5"/>
      <c r="J73" s="5">
        <v>95</v>
      </c>
      <c r="K73" s="5"/>
      <c r="L73" s="5">
        <v>0</v>
      </c>
      <c r="M73" s="5"/>
      <c r="N73" s="5">
        <v>0</v>
      </c>
      <c r="O73" s="5"/>
      <c r="P73" s="6">
        <f>SUM(F73:O73)</f>
        <v>298</v>
      </c>
      <c r="Q73" s="85"/>
      <c r="R73" s="74"/>
      <c r="S73" s="97">
        <v>21</v>
      </c>
      <c r="T73" s="14"/>
      <c r="U73" s="27"/>
      <c r="V73" s="5"/>
      <c r="W73" s="15"/>
      <c r="X73" s="5"/>
    </row>
    <row r="74" spans="1:24" ht="12.75">
      <c r="A74" s="5" t="s">
        <v>12</v>
      </c>
      <c r="B74" s="14" t="s">
        <v>75</v>
      </c>
      <c r="D74" s="5" t="s">
        <v>41</v>
      </c>
      <c r="E74" s="15" t="s">
        <v>76</v>
      </c>
      <c r="F74" s="5">
        <v>91</v>
      </c>
      <c r="G74" s="5"/>
      <c r="H74" s="5">
        <v>66</v>
      </c>
      <c r="I74" s="5"/>
      <c r="J74" s="5">
        <v>55</v>
      </c>
      <c r="K74" s="5"/>
      <c r="L74" s="5">
        <v>0</v>
      </c>
      <c r="M74" s="5"/>
      <c r="N74" s="5">
        <v>0</v>
      </c>
      <c r="O74" s="5"/>
      <c r="P74" s="6">
        <f>SUM(F74:O74)</f>
        <v>212</v>
      </c>
      <c r="Q74" s="85"/>
      <c r="R74" s="74"/>
      <c r="S74" s="97">
        <v>18</v>
      </c>
      <c r="T74" s="14"/>
      <c r="U74" s="27"/>
      <c r="V74" s="5"/>
      <c r="W74" s="15"/>
      <c r="X74" s="5"/>
    </row>
    <row r="75" spans="1:24" ht="12.75">
      <c r="A75" s="5" t="s">
        <v>13</v>
      </c>
      <c r="B75" s="14" t="s">
        <v>152</v>
      </c>
      <c r="D75" s="5" t="s">
        <v>17</v>
      </c>
      <c r="E75" s="15" t="s">
        <v>153</v>
      </c>
      <c r="F75" s="5">
        <v>79</v>
      </c>
      <c r="G75" s="5"/>
      <c r="H75" s="5">
        <v>85</v>
      </c>
      <c r="I75" s="5"/>
      <c r="J75" s="5">
        <v>0</v>
      </c>
      <c r="K75" s="5"/>
      <c r="L75" s="5">
        <v>0</v>
      </c>
      <c r="M75" s="5"/>
      <c r="N75" s="5">
        <v>0</v>
      </c>
      <c r="O75" s="5"/>
      <c r="P75" s="6">
        <f>SUM(F75:O75)</f>
        <v>164</v>
      </c>
      <c r="Q75" s="85"/>
      <c r="R75" s="74"/>
      <c r="S75" s="97">
        <v>16</v>
      </c>
      <c r="T75" s="14"/>
      <c r="U75" s="27"/>
      <c r="V75" s="5"/>
      <c r="W75" s="15"/>
      <c r="X75" s="5"/>
    </row>
    <row r="76" spans="2:17" ht="12.75">
      <c r="B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6"/>
      <c r="Q76" s="85"/>
    </row>
    <row r="77" spans="1:27" ht="15">
      <c r="A77" s="5"/>
      <c r="B77" s="6" t="s">
        <v>25</v>
      </c>
      <c r="C77" s="22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6"/>
      <c r="Q77" s="85"/>
      <c r="R77" s="77" t="s">
        <v>24</v>
      </c>
      <c r="Y77" s="16"/>
      <c r="Z77" s="16"/>
      <c r="AA77" s="52"/>
    </row>
    <row r="78" spans="1:27" ht="15">
      <c r="A78" s="5" t="s">
        <v>8</v>
      </c>
      <c r="B78" s="14" t="s">
        <v>223</v>
      </c>
      <c r="C78" s="22"/>
      <c r="D78" s="5" t="s">
        <v>122</v>
      </c>
      <c r="E78" s="15" t="s">
        <v>130</v>
      </c>
      <c r="F78" s="5">
        <v>180</v>
      </c>
      <c r="G78" s="5"/>
      <c r="H78" s="5">
        <v>180</v>
      </c>
      <c r="I78" s="5"/>
      <c r="J78" s="5">
        <v>0</v>
      </c>
      <c r="K78" s="5"/>
      <c r="L78" s="5">
        <v>0</v>
      </c>
      <c r="M78" s="5"/>
      <c r="N78" s="5">
        <v>0</v>
      </c>
      <c r="O78" s="5"/>
      <c r="P78" s="6">
        <f>SUM(F78:O78)</f>
        <v>360</v>
      </c>
      <c r="Q78" s="85"/>
      <c r="R78" s="78">
        <v>504</v>
      </c>
      <c r="S78" s="97">
        <v>30</v>
      </c>
      <c r="X78" s="20"/>
      <c r="Y78" s="16"/>
      <c r="Z78" s="16"/>
      <c r="AA78" s="52"/>
    </row>
    <row r="79" spans="1:27" ht="15">
      <c r="A79" s="5"/>
      <c r="B79" s="14"/>
      <c r="C79" s="22"/>
      <c r="D79" s="5"/>
      <c r="E79" s="15"/>
      <c r="F79" s="5"/>
      <c r="G79" s="5"/>
      <c r="H79" s="5"/>
      <c r="I79" s="5"/>
      <c r="J79" s="5"/>
      <c r="K79" s="5"/>
      <c r="L79" s="5"/>
      <c r="M79" s="5"/>
      <c r="N79" s="5"/>
      <c r="O79" s="5"/>
      <c r="P79" s="6"/>
      <c r="Q79" s="85"/>
      <c r="R79" s="79"/>
      <c r="X79" s="20"/>
      <c r="Y79" s="16"/>
      <c r="Z79" s="16"/>
      <c r="AA79" s="52"/>
    </row>
    <row r="80" spans="1:27" ht="15">
      <c r="A80" s="5"/>
      <c r="B80" s="6" t="s">
        <v>93</v>
      </c>
      <c r="C80" s="22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6"/>
      <c r="Q80" s="85"/>
      <c r="R80" s="79"/>
      <c r="X80" s="20"/>
      <c r="Y80" s="16"/>
      <c r="Z80" s="16"/>
      <c r="AA80" s="52"/>
    </row>
    <row r="81" spans="1:27" ht="15">
      <c r="A81" s="5" t="s">
        <v>8</v>
      </c>
      <c r="B81" s="14" t="s">
        <v>158</v>
      </c>
      <c r="C81" s="22"/>
      <c r="D81" s="5" t="s">
        <v>7</v>
      </c>
      <c r="E81" s="5" t="s">
        <v>159</v>
      </c>
      <c r="F81" s="5">
        <v>96</v>
      </c>
      <c r="G81" s="5"/>
      <c r="H81" s="5">
        <v>0</v>
      </c>
      <c r="I81" s="5"/>
      <c r="J81" s="5">
        <v>0</v>
      </c>
      <c r="K81" s="5"/>
      <c r="L81" s="5">
        <v>0</v>
      </c>
      <c r="M81" s="5"/>
      <c r="N81" s="5">
        <v>0</v>
      </c>
      <c r="O81" s="5"/>
      <c r="P81" s="6">
        <f>SUM(F81:O81)</f>
        <v>96</v>
      </c>
      <c r="Q81" s="85"/>
      <c r="R81" s="74"/>
      <c r="S81" s="97">
        <v>30</v>
      </c>
      <c r="T81" s="5"/>
      <c r="U81" s="5"/>
      <c r="X81" s="20"/>
      <c r="Y81" s="16"/>
      <c r="Z81" s="16"/>
      <c r="AA81" s="52"/>
    </row>
    <row r="82" spans="1:27" ht="15">
      <c r="A82" s="5"/>
      <c r="B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6"/>
      <c r="Q82" s="85"/>
      <c r="R82" s="79"/>
      <c r="X82" s="20"/>
      <c r="Y82" s="16"/>
      <c r="Z82" s="16"/>
      <c r="AA82" s="52"/>
    </row>
    <row r="83" spans="2:19" s="5" customFormat="1" ht="13.5" customHeight="1">
      <c r="B83" s="6" t="s">
        <v>52</v>
      </c>
      <c r="C83" s="22"/>
      <c r="P83" s="6"/>
      <c r="Q83" s="85"/>
      <c r="R83" s="80"/>
      <c r="S83" s="97"/>
    </row>
    <row r="84" spans="1:27" s="5" customFormat="1" ht="13.5" customHeight="1">
      <c r="A84" s="5" t="s">
        <v>8</v>
      </c>
      <c r="B84" s="5" t="s">
        <v>77</v>
      </c>
      <c r="C84" s="27"/>
      <c r="D84" s="5" t="s">
        <v>53</v>
      </c>
      <c r="E84" s="5" t="s">
        <v>78</v>
      </c>
      <c r="F84" s="5">
        <v>120</v>
      </c>
      <c r="H84" s="5">
        <v>120</v>
      </c>
      <c r="J84" s="5">
        <v>120</v>
      </c>
      <c r="L84" s="5">
        <v>120</v>
      </c>
      <c r="N84" s="5">
        <v>120</v>
      </c>
      <c r="P84" s="6">
        <f>SUM(F84:O84)</f>
        <v>600</v>
      </c>
      <c r="Q84" s="85"/>
      <c r="R84" s="80"/>
      <c r="S84" s="97">
        <v>30</v>
      </c>
      <c r="V84" s="20"/>
      <c r="Y84" s="16"/>
      <c r="Z84" s="16"/>
      <c r="AA84" s="17"/>
    </row>
    <row r="85" spans="3:27" s="5" customFormat="1" ht="13.5" customHeight="1">
      <c r="C85" s="27"/>
      <c r="P85" s="6"/>
      <c r="Q85" s="85"/>
      <c r="R85" s="80"/>
      <c r="S85" s="97"/>
      <c r="V85" s="20"/>
      <c r="Y85" s="16"/>
      <c r="Z85" s="16"/>
      <c r="AA85" s="17"/>
    </row>
    <row r="86" spans="2:27" s="5" customFormat="1" ht="13.5" customHeight="1">
      <c r="B86" s="6" t="s">
        <v>26</v>
      </c>
      <c r="C86" s="22"/>
      <c r="P86" s="6"/>
      <c r="Q86" s="85"/>
      <c r="R86" s="80"/>
      <c r="S86" s="97"/>
      <c r="Z86" s="16"/>
      <c r="AA86" s="17"/>
    </row>
    <row r="87" spans="1:27" ht="15">
      <c r="A87" s="5" t="s">
        <v>8</v>
      </c>
      <c r="B87" s="98" t="s">
        <v>154</v>
      </c>
      <c r="C87" s="27" t="s">
        <v>92</v>
      </c>
      <c r="D87" s="5" t="s">
        <v>34</v>
      </c>
      <c r="E87" s="15" t="s">
        <v>155</v>
      </c>
      <c r="F87" s="5">
        <v>26</v>
      </c>
      <c r="G87" s="5">
        <v>19</v>
      </c>
      <c r="H87" s="5">
        <v>10</v>
      </c>
      <c r="I87" s="5">
        <v>46</v>
      </c>
      <c r="J87" s="5">
        <v>25</v>
      </c>
      <c r="K87" s="5">
        <v>11</v>
      </c>
      <c r="L87" s="5">
        <v>60</v>
      </c>
      <c r="M87" s="5">
        <v>26</v>
      </c>
      <c r="N87" s="5">
        <v>27</v>
      </c>
      <c r="O87" s="5">
        <v>30</v>
      </c>
      <c r="P87" s="6">
        <f>SUM(F87:O87)</f>
        <v>280</v>
      </c>
      <c r="Q87" s="85"/>
      <c r="R87" s="74"/>
      <c r="S87" s="97">
        <v>30</v>
      </c>
      <c r="T87" s="98"/>
      <c r="U87" s="27"/>
      <c r="V87" s="5"/>
      <c r="W87" s="15"/>
      <c r="X87" s="5"/>
      <c r="Y87" s="16"/>
      <c r="Z87" s="16"/>
      <c r="AA87" s="17"/>
    </row>
    <row r="88" spans="1:27" ht="15">
      <c r="A88" s="5" t="s">
        <v>9</v>
      </c>
      <c r="B88" s="98" t="s">
        <v>160</v>
      </c>
      <c r="C88" s="22" t="s">
        <v>92</v>
      </c>
      <c r="D88" s="5" t="s">
        <v>41</v>
      </c>
      <c r="E88" s="5" t="s">
        <v>161</v>
      </c>
      <c r="F88" s="5">
        <v>40</v>
      </c>
      <c r="G88" s="5">
        <v>32</v>
      </c>
      <c r="H88" s="5">
        <v>32</v>
      </c>
      <c r="I88" s="5">
        <v>12</v>
      </c>
      <c r="J88" s="5">
        <v>22</v>
      </c>
      <c r="K88" s="5">
        <v>25</v>
      </c>
      <c r="L88" s="5">
        <v>25</v>
      </c>
      <c r="M88" s="5">
        <v>6</v>
      </c>
      <c r="N88" s="5">
        <v>25</v>
      </c>
      <c r="O88" s="5">
        <v>6</v>
      </c>
      <c r="P88" s="6">
        <f>SUM(F88:O88)</f>
        <v>225</v>
      </c>
      <c r="Q88" s="85"/>
      <c r="R88" s="74"/>
      <c r="S88" s="97">
        <v>25</v>
      </c>
      <c r="T88" s="98"/>
      <c r="U88" s="22"/>
      <c r="V88" s="5"/>
      <c r="W88" s="5"/>
      <c r="X88" s="5"/>
      <c r="Y88" s="16"/>
      <c r="Z88" s="16"/>
      <c r="AA88" s="17"/>
    </row>
    <row r="89" spans="1:27" ht="15">
      <c r="A89" s="5" t="s">
        <v>11</v>
      </c>
      <c r="B89" s="98" t="s">
        <v>156</v>
      </c>
      <c r="C89" s="27" t="s">
        <v>92</v>
      </c>
      <c r="D89" s="5" t="s">
        <v>34</v>
      </c>
      <c r="E89" s="15" t="s">
        <v>157</v>
      </c>
      <c r="F89" s="5">
        <v>10</v>
      </c>
      <c r="G89" s="5">
        <v>27</v>
      </c>
      <c r="H89" s="5">
        <v>9</v>
      </c>
      <c r="I89" s="5">
        <v>12</v>
      </c>
      <c r="J89" s="5">
        <v>24</v>
      </c>
      <c r="K89" s="5">
        <v>12</v>
      </c>
      <c r="L89" s="5">
        <v>4</v>
      </c>
      <c r="M89" s="5">
        <v>18</v>
      </c>
      <c r="N89" s="5">
        <v>10</v>
      </c>
      <c r="O89" s="5">
        <v>18</v>
      </c>
      <c r="P89" s="6">
        <f aca="true" t="shared" si="5" ref="P89:P97">SUM(F89:O89)</f>
        <v>144</v>
      </c>
      <c r="Q89" s="85"/>
      <c r="R89" s="74"/>
      <c r="S89" s="97">
        <v>21</v>
      </c>
      <c r="T89" s="98"/>
      <c r="U89" s="27"/>
      <c r="V89" s="5"/>
      <c r="W89" s="15"/>
      <c r="X89" s="5"/>
      <c r="Y89" s="16"/>
      <c r="Z89" s="16"/>
      <c r="AA89" s="17"/>
    </row>
    <row r="90" spans="1:27" ht="15">
      <c r="A90" s="5" t="s">
        <v>12</v>
      </c>
      <c r="B90" s="98" t="s">
        <v>209</v>
      </c>
      <c r="C90" s="99" t="s">
        <v>22</v>
      </c>
      <c r="D90" s="5" t="s">
        <v>34</v>
      </c>
      <c r="E90" s="15" t="s">
        <v>162</v>
      </c>
      <c r="F90" s="5">
        <v>10</v>
      </c>
      <c r="G90" s="5">
        <v>11</v>
      </c>
      <c r="H90" s="5">
        <v>13</v>
      </c>
      <c r="I90" s="5">
        <v>14</v>
      </c>
      <c r="J90" s="5">
        <v>14</v>
      </c>
      <c r="K90" s="5">
        <v>9</v>
      </c>
      <c r="L90" s="5">
        <v>10</v>
      </c>
      <c r="M90" s="5">
        <v>12</v>
      </c>
      <c r="N90" s="5">
        <v>14</v>
      </c>
      <c r="O90" s="5">
        <v>11</v>
      </c>
      <c r="P90" s="6">
        <f t="shared" si="5"/>
        <v>118</v>
      </c>
      <c r="Q90" s="85"/>
      <c r="R90" s="74"/>
      <c r="S90" s="97">
        <v>18</v>
      </c>
      <c r="T90" s="98"/>
      <c r="U90" s="99"/>
      <c r="V90" s="5"/>
      <c r="W90" s="15"/>
      <c r="X90" s="5"/>
      <c r="Y90" s="16"/>
      <c r="Z90" s="16"/>
      <c r="AA90" s="17"/>
    </row>
    <row r="91" spans="1:27" ht="15">
      <c r="A91" s="5" t="s">
        <v>13</v>
      </c>
      <c r="B91" s="98" t="s">
        <v>186</v>
      </c>
      <c r="C91" s="99" t="s">
        <v>22</v>
      </c>
      <c r="D91" s="5" t="s">
        <v>187</v>
      </c>
      <c r="E91" s="15" t="s">
        <v>188</v>
      </c>
      <c r="F91" s="5">
        <v>11</v>
      </c>
      <c r="G91" s="5">
        <v>13</v>
      </c>
      <c r="H91" s="5">
        <v>14</v>
      </c>
      <c r="I91" s="5">
        <v>13</v>
      </c>
      <c r="J91" s="5">
        <v>10</v>
      </c>
      <c r="K91" s="5">
        <v>10</v>
      </c>
      <c r="L91" s="5">
        <v>10</v>
      </c>
      <c r="M91" s="5">
        <v>8</v>
      </c>
      <c r="N91" s="5">
        <v>8</v>
      </c>
      <c r="O91" s="5">
        <v>10</v>
      </c>
      <c r="P91" s="6">
        <f t="shared" si="5"/>
        <v>107</v>
      </c>
      <c r="Q91" s="85"/>
      <c r="R91" s="74"/>
      <c r="S91" s="97">
        <v>16</v>
      </c>
      <c r="T91" s="98"/>
      <c r="U91" s="99"/>
      <c r="V91" s="5"/>
      <c r="W91" s="15"/>
      <c r="X91" s="5"/>
      <c r="Y91" s="16"/>
      <c r="Z91" s="16"/>
      <c r="AA91" s="17"/>
    </row>
    <row r="92" spans="1:27" ht="15">
      <c r="A92" s="5" t="s">
        <v>10</v>
      </c>
      <c r="B92" s="98" t="s">
        <v>184</v>
      </c>
      <c r="C92" s="99" t="s">
        <v>22</v>
      </c>
      <c r="D92" s="5" t="s">
        <v>34</v>
      </c>
      <c r="E92" s="15" t="s">
        <v>185</v>
      </c>
      <c r="F92" s="5">
        <v>7</v>
      </c>
      <c r="G92" s="5">
        <v>8</v>
      </c>
      <c r="H92" s="5">
        <v>10</v>
      </c>
      <c r="I92" s="5">
        <v>10</v>
      </c>
      <c r="J92" s="5">
        <v>10</v>
      </c>
      <c r="K92" s="5">
        <v>11</v>
      </c>
      <c r="L92" s="5">
        <v>8</v>
      </c>
      <c r="M92" s="5">
        <v>12</v>
      </c>
      <c r="N92" s="5">
        <v>9</v>
      </c>
      <c r="O92" s="5">
        <v>12</v>
      </c>
      <c r="P92" s="6">
        <f t="shared" si="5"/>
        <v>97</v>
      </c>
      <c r="Q92" s="85"/>
      <c r="R92" s="74"/>
      <c r="S92" s="97">
        <v>15</v>
      </c>
      <c r="T92" s="98"/>
      <c r="U92" s="99"/>
      <c r="V92" s="5"/>
      <c r="W92" s="15"/>
      <c r="X92" s="5"/>
      <c r="Y92" s="16"/>
      <c r="Z92" s="16"/>
      <c r="AA92" s="17"/>
    </row>
    <row r="93" spans="1:27" ht="15">
      <c r="A93" s="5" t="s">
        <v>14</v>
      </c>
      <c r="B93" s="98" t="s">
        <v>178</v>
      </c>
      <c r="C93" s="99"/>
      <c r="D93" s="97" t="s">
        <v>222</v>
      </c>
      <c r="E93" s="103" t="s">
        <v>222</v>
      </c>
      <c r="F93" s="5">
        <v>15</v>
      </c>
      <c r="G93" s="5">
        <v>10</v>
      </c>
      <c r="H93" s="5">
        <v>10</v>
      </c>
      <c r="I93" s="5">
        <v>13</v>
      </c>
      <c r="J93" s="5">
        <v>4</v>
      </c>
      <c r="K93" s="5">
        <v>9</v>
      </c>
      <c r="L93" s="5">
        <v>6</v>
      </c>
      <c r="M93" s="5">
        <v>7</v>
      </c>
      <c r="N93" s="5">
        <v>11</v>
      </c>
      <c r="O93" s="5">
        <v>8</v>
      </c>
      <c r="P93" s="6">
        <f t="shared" si="5"/>
        <v>93</v>
      </c>
      <c r="Q93" s="85"/>
      <c r="R93" s="74"/>
      <c r="S93" s="97">
        <v>14</v>
      </c>
      <c r="T93" s="98"/>
      <c r="U93" s="99"/>
      <c r="V93" s="97"/>
      <c r="W93" s="103"/>
      <c r="X93" s="5"/>
      <c r="Y93" s="16"/>
      <c r="Z93" s="16"/>
      <c r="AA93" s="17"/>
    </row>
    <row r="94" spans="1:27" ht="15">
      <c r="A94" s="5" t="s">
        <v>15</v>
      </c>
      <c r="B94" s="98" t="s">
        <v>208</v>
      </c>
      <c r="C94" s="27" t="s">
        <v>22</v>
      </c>
      <c r="D94" s="5" t="s">
        <v>7</v>
      </c>
      <c r="E94" s="15" t="s">
        <v>182</v>
      </c>
      <c r="F94" s="5">
        <v>6</v>
      </c>
      <c r="G94" s="5">
        <v>4</v>
      </c>
      <c r="H94" s="5">
        <v>3</v>
      </c>
      <c r="I94" s="5">
        <v>8</v>
      </c>
      <c r="J94" s="5">
        <v>12</v>
      </c>
      <c r="K94" s="5">
        <v>1</v>
      </c>
      <c r="L94" s="5">
        <v>10</v>
      </c>
      <c r="M94" s="5">
        <v>8</v>
      </c>
      <c r="N94" s="5">
        <v>3</v>
      </c>
      <c r="O94" s="5">
        <v>4</v>
      </c>
      <c r="P94" s="6">
        <f t="shared" si="5"/>
        <v>59</v>
      </c>
      <c r="Q94" s="85"/>
      <c r="R94" s="74"/>
      <c r="S94" s="97">
        <v>12.5</v>
      </c>
      <c r="T94" s="98"/>
      <c r="U94" s="27"/>
      <c r="V94" s="5"/>
      <c r="W94" s="15"/>
      <c r="X94" s="5"/>
      <c r="Y94" s="16"/>
      <c r="Z94" s="16"/>
      <c r="AA94" s="17"/>
    </row>
    <row r="95" spans="2:27" s="5" customFormat="1" ht="15">
      <c r="B95" s="98" t="s">
        <v>177</v>
      </c>
      <c r="C95" s="6"/>
      <c r="D95" s="97" t="s">
        <v>222</v>
      </c>
      <c r="E95" s="103" t="s">
        <v>222</v>
      </c>
      <c r="F95" s="5">
        <v>9</v>
      </c>
      <c r="G95" s="5">
        <v>3</v>
      </c>
      <c r="H95" s="5">
        <v>2</v>
      </c>
      <c r="I95" s="5">
        <v>11</v>
      </c>
      <c r="J95" s="5">
        <v>3</v>
      </c>
      <c r="K95" s="5">
        <v>3</v>
      </c>
      <c r="L95" s="5">
        <v>4</v>
      </c>
      <c r="M95" s="5">
        <v>4</v>
      </c>
      <c r="N95" s="5">
        <v>8</v>
      </c>
      <c r="O95" s="5">
        <v>12</v>
      </c>
      <c r="P95" s="6">
        <f t="shared" si="5"/>
        <v>59</v>
      </c>
      <c r="Q95" s="91"/>
      <c r="R95" s="92"/>
      <c r="S95" s="108">
        <v>12.5</v>
      </c>
      <c r="T95" s="98"/>
      <c r="U95" s="6"/>
      <c r="V95" s="97"/>
      <c r="W95" s="103"/>
      <c r="Y95" s="16"/>
      <c r="Z95" s="16"/>
      <c r="AA95" s="17"/>
    </row>
    <row r="96" spans="1:27" ht="15">
      <c r="A96" s="5" t="s">
        <v>133</v>
      </c>
      <c r="B96" s="98" t="s">
        <v>105</v>
      </c>
      <c r="C96" s="99" t="s">
        <v>22</v>
      </c>
      <c r="D96" s="5" t="s">
        <v>64</v>
      </c>
      <c r="E96" s="15" t="s">
        <v>106</v>
      </c>
      <c r="F96" s="5">
        <v>5</v>
      </c>
      <c r="G96" s="5">
        <v>9</v>
      </c>
      <c r="H96" s="5">
        <v>1</v>
      </c>
      <c r="I96" s="5">
        <v>8</v>
      </c>
      <c r="J96" s="5">
        <v>7</v>
      </c>
      <c r="K96" s="5">
        <v>9</v>
      </c>
      <c r="L96" s="5">
        <v>2</v>
      </c>
      <c r="M96" s="5">
        <v>2</v>
      </c>
      <c r="N96" s="5">
        <v>2</v>
      </c>
      <c r="O96" s="5">
        <v>8</v>
      </c>
      <c r="P96" s="6">
        <f t="shared" si="5"/>
        <v>53</v>
      </c>
      <c r="Q96" s="85"/>
      <c r="R96" s="74"/>
      <c r="S96" s="112">
        <v>11</v>
      </c>
      <c r="T96" s="98"/>
      <c r="U96" s="99"/>
      <c r="V96" s="5"/>
      <c r="W96" s="15"/>
      <c r="X96" s="5"/>
      <c r="Y96" s="16"/>
      <c r="Z96" s="16"/>
      <c r="AA96" s="17"/>
    </row>
    <row r="97" spans="1:27" ht="15">
      <c r="A97" s="5" t="s">
        <v>33</v>
      </c>
      <c r="B97" s="98" t="s">
        <v>128</v>
      </c>
      <c r="C97" s="27" t="s">
        <v>22</v>
      </c>
      <c r="D97" s="5" t="s">
        <v>7</v>
      </c>
      <c r="E97" s="15" t="s">
        <v>183</v>
      </c>
      <c r="F97" s="5">
        <v>3</v>
      </c>
      <c r="G97" s="5">
        <v>3</v>
      </c>
      <c r="H97" s="5">
        <v>6</v>
      </c>
      <c r="I97" s="5">
        <v>3</v>
      </c>
      <c r="J97" s="5">
        <v>6</v>
      </c>
      <c r="K97" s="5">
        <v>3</v>
      </c>
      <c r="L97" s="5">
        <v>4</v>
      </c>
      <c r="M97" s="5">
        <v>6</v>
      </c>
      <c r="N97" s="5">
        <v>4</v>
      </c>
      <c r="O97" s="5">
        <v>6</v>
      </c>
      <c r="P97" s="6">
        <f t="shared" si="5"/>
        <v>44</v>
      </c>
      <c r="Q97" s="85"/>
      <c r="R97" s="74"/>
      <c r="S97" s="97">
        <v>10</v>
      </c>
      <c r="T97" s="98"/>
      <c r="U97" s="27"/>
      <c r="V97" s="5"/>
      <c r="W97" s="15"/>
      <c r="X97" s="5"/>
      <c r="Y97" s="16"/>
      <c r="Z97" s="16"/>
      <c r="AA97" s="17"/>
    </row>
    <row r="98" spans="1:27" ht="15">
      <c r="A98" s="5"/>
      <c r="B98" s="14"/>
      <c r="C98" s="22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6"/>
      <c r="Q98" s="85"/>
      <c r="R98" s="74"/>
      <c r="T98" s="5"/>
      <c r="U98" s="5"/>
      <c r="W98" s="5"/>
      <c r="X98" s="5"/>
      <c r="Y98" s="16"/>
      <c r="Z98" s="16"/>
      <c r="AA98" s="17"/>
    </row>
    <row r="99" spans="2:27" ht="15">
      <c r="B99" s="6" t="s">
        <v>27</v>
      </c>
      <c r="C99" s="22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6"/>
      <c r="U99" s="14"/>
      <c r="W99" s="5"/>
      <c r="X99" s="5"/>
      <c r="Y99" s="16"/>
      <c r="Z99" s="16"/>
      <c r="AA99" s="17"/>
    </row>
    <row r="100" spans="1:27" ht="15">
      <c r="A100" s="5" t="s">
        <v>8</v>
      </c>
      <c r="B100" s="14" t="s">
        <v>62</v>
      </c>
      <c r="C100" s="22"/>
      <c r="D100" s="5" t="s">
        <v>45</v>
      </c>
      <c r="E100" s="5" t="s">
        <v>46</v>
      </c>
      <c r="F100" s="5">
        <v>55</v>
      </c>
      <c r="G100" s="5">
        <v>60</v>
      </c>
      <c r="H100" s="5">
        <v>60</v>
      </c>
      <c r="I100" s="5">
        <v>47</v>
      </c>
      <c r="J100" s="5">
        <v>42</v>
      </c>
      <c r="K100" s="5">
        <v>60</v>
      </c>
      <c r="L100" s="5">
        <v>60</v>
      </c>
      <c r="M100" s="5">
        <v>50</v>
      </c>
      <c r="N100" s="5">
        <v>60</v>
      </c>
      <c r="O100" s="5">
        <v>60</v>
      </c>
      <c r="P100" s="6">
        <f aca="true" t="shared" si="6" ref="P100:P109">SUM(F100:O100)</f>
        <v>554</v>
      </c>
      <c r="S100" s="97">
        <v>30</v>
      </c>
      <c r="T100" s="14"/>
      <c r="U100" s="22"/>
      <c r="V100" s="5"/>
      <c r="W100" s="5"/>
      <c r="X100" s="5"/>
      <c r="Y100" s="16"/>
      <c r="Z100" s="16"/>
      <c r="AA100" s="17"/>
    </row>
    <row r="101" spans="1:27" s="5" customFormat="1" ht="15">
      <c r="A101" s="5" t="s">
        <v>9</v>
      </c>
      <c r="B101" s="5" t="s">
        <v>166</v>
      </c>
      <c r="C101" s="6"/>
      <c r="D101" s="5" t="s">
        <v>164</v>
      </c>
      <c r="E101" s="15" t="s">
        <v>167</v>
      </c>
      <c r="F101" s="5">
        <v>39</v>
      </c>
      <c r="G101" s="5">
        <v>43</v>
      </c>
      <c r="H101" s="5">
        <v>60</v>
      </c>
      <c r="I101" s="5">
        <v>57</v>
      </c>
      <c r="J101" s="5">
        <v>60</v>
      </c>
      <c r="K101" s="5">
        <v>60</v>
      </c>
      <c r="L101" s="5">
        <v>60</v>
      </c>
      <c r="M101" s="5">
        <v>53</v>
      </c>
      <c r="N101" s="5">
        <v>52</v>
      </c>
      <c r="O101" s="5">
        <v>56</v>
      </c>
      <c r="P101" s="6">
        <f t="shared" si="6"/>
        <v>540</v>
      </c>
      <c r="Q101" s="85"/>
      <c r="R101" s="74"/>
      <c r="S101" s="97">
        <v>25</v>
      </c>
      <c r="U101" s="6"/>
      <c r="W101" s="15"/>
      <c r="Y101" s="16"/>
      <c r="Z101" s="16"/>
      <c r="AA101" s="17"/>
    </row>
    <row r="102" spans="1:27" s="5" customFormat="1" ht="15">
      <c r="A102" s="5" t="s">
        <v>11</v>
      </c>
      <c r="B102" s="5" t="s">
        <v>141</v>
      </c>
      <c r="C102" s="22"/>
      <c r="D102" s="5" t="s">
        <v>17</v>
      </c>
      <c r="E102" s="5" t="s">
        <v>142</v>
      </c>
      <c r="F102" s="5">
        <v>23</v>
      </c>
      <c r="G102" s="5">
        <v>60</v>
      </c>
      <c r="H102" s="5">
        <v>60</v>
      </c>
      <c r="I102" s="5">
        <v>40</v>
      </c>
      <c r="J102" s="5">
        <v>52</v>
      </c>
      <c r="K102" s="5">
        <v>60</v>
      </c>
      <c r="L102" s="5">
        <v>60</v>
      </c>
      <c r="M102" s="5">
        <v>55</v>
      </c>
      <c r="N102" s="5">
        <v>60</v>
      </c>
      <c r="O102" s="5">
        <v>60</v>
      </c>
      <c r="P102" s="6">
        <f t="shared" si="6"/>
        <v>530</v>
      </c>
      <c r="Q102" s="85"/>
      <c r="R102" s="74"/>
      <c r="S102" s="97">
        <v>21</v>
      </c>
      <c r="U102" s="22"/>
      <c r="Y102" s="16"/>
      <c r="Z102" s="16"/>
      <c r="AA102" s="17"/>
    </row>
    <row r="103" spans="2:27" s="5" customFormat="1" ht="13.5" customHeight="1">
      <c r="B103" s="5" t="s">
        <v>193</v>
      </c>
      <c r="C103" s="6"/>
      <c r="D103" s="5" t="s">
        <v>187</v>
      </c>
      <c r="E103" s="15" t="s">
        <v>194</v>
      </c>
      <c r="F103" s="5">
        <v>60</v>
      </c>
      <c r="G103" s="5">
        <v>59</v>
      </c>
      <c r="H103" s="5">
        <v>45</v>
      </c>
      <c r="I103" s="5">
        <v>40</v>
      </c>
      <c r="J103" s="5">
        <v>56</v>
      </c>
      <c r="K103" s="5">
        <v>53</v>
      </c>
      <c r="L103" s="5">
        <v>55</v>
      </c>
      <c r="M103" s="5">
        <v>52</v>
      </c>
      <c r="N103" s="5">
        <v>50</v>
      </c>
      <c r="O103" s="5">
        <v>60</v>
      </c>
      <c r="P103" s="6">
        <f t="shared" si="6"/>
        <v>530</v>
      </c>
      <c r="Q103" s="85"/>
      <c r="R103" s="74"/>
      <c r="S103" s="97">
        <v>18</v>
      </c>
      <c r="U103" s="6"/>
      <c r="W103" s="15"/>
      <c r="Y103" s="16"/>
      <c r="Z103" s="16"/>
      <c r="AA103" s="17"/>
    </row>
    <row r="104" spans="1:27" s="5" customFormat="1" ht="13.5" customHeight="1">
      <c r="A104" s="5" t="s">
        <v>13</v>
      </c>
      <c r="B104" s="5" t="s">
        <v>191</v>
      </c>
      <c r="C104" s="6"/>
      <c r="D104" s="5" t="s">
        <v>187</v>
      </c>
      <c r="E104" s="15" t="s">
        <v>192</v>
      </c>
      <c r="F104" s="5">
        <v>60</v>
      </c>
      <c r="G104" s="5">
        <v>51</v>
      </c>
      <c r="H104" s="5">
        <v>60</v>
      </c>
      <c r="I104" s="5">
        <v>60</v>
      </c>
      <c r="J104" s="5">
        <v>45</v>
      </c>
      <c r="K104" s="5">
        <v>60</v>
      </c>
      <c r="L104" s="5">
        <v>51</v>
      </c>
      <c r="M104" s="5">
        <v>54</v>
      </c>
      <c r="N104" s="5">
        <v>39</v>
      </c>
      <c r="O104" s="5">
        <v>49</v>
      </c>
      <c r="P104" s="6">
        <f t="shared" si="6"/>
        <v>529</v>
      </c>
      <c r="Q104" s="85"/>
      <c r="R104" s="74"/>
      <c r="S104" s="97">
        <v>16</v>
      </c>
      <c r="U104" s="6"/>
      <c r="W104" s="15"/>
      <c r="Y104" s="16"/>
      <c r="Z104" s="16"/>
      <c r="AA104" s="17"/>
    </row>
    <row r="105" spans="1:27" ht="15">
      <c r="A105" s="5" t="s">
        <v>10</v>
      </c>
      <c r="B105" s="89" t="s">
        <v>100</v>
      </c>
      <c r="C105" s="22"/>
      <c r="D105" s="5" t="s">
        <v>97</v>
      </c>
      <c r="E105" s="5" t="s">
        <v>101</v>
      </c>
      <c r="F105" s="5">
        <v>58</v>
      </c>
      <c r="G105" s="5">
        <v>45</v>
      </c>
      <c r="H105" s="5">
        <v>60</v>
      </c>
      <c r="I105" s="5">
        <v>31</v>
      </c>
      <c r="J105" s="5">
        <v>26</v>
      </c>
      <c r="K105" s="5">
        <v>49</v>
      </c>
      <c r="L105" s="5">
        <v>60</v>
      </c>
      <c r="M105" s="5">
        <v>47</v>
      </c>
      <c r="N105" s="5">
        <v>60</v>
      </c>
      <c r="O105" s="5">
        <v>60</v>
      </c>
      <c r="P105" s="6">
        <f t="shared" si="6"/>
        <v>496</v>
      </c>
      <c r="Q105" s="85"/>
      <c r="R105" s="74"/>
      <c r="S105" s="97">
        <v>15</v>
      </c>
      <c r="T105" s="89"/>
      <c r="U105" s="22"/>
      <c r="V105" s="5"/>
      <c r="W105" s="5"/>
      <c r="X105" s="5"/>
      <c r="Y105" s="16"/>
      <c r="Z105" s="16"/>
      <c r="AA105" s="17"/>
    </row>
    <row r="106" spans="1:27" s="5" customFormat="1" ht="13.5" customHeight="1">
      <c r="A106" s="5" t="s">
        <v>14</v>
      </c>
      <c r="B106" s="5" t="s">
        <v>143</v>
      </c>
      <c r="C106" s="6"/>
      <c r="D106" s="5" t="s">
        <v>17</v>
      </c>
      <c r="E106" s="15" t="s">
        <v>144</v>
      </c>
      <c r="F106" s="5">
        <v>44</v>
      </c>
      <c r="G106" s="5">
        <v>56</v>
      </c>
      <c r="H106" s="5">
        <v>39</v>
      </c>
      <c r="I106" s="5">
        <v>58</v>
      </c>
      <c r="J106" s="5">
        <v>56</v>
      </c>
      <c r="K106" s="5">
        <v>56</v>
      </c>
      <c r="L106" s="5">
        <v>40</v>
      </c>
      <c r="M106" s="5">
        <v>60</v>
      </c>
      <c r="N106" s="5">
        <v>38</v>
      </c>
      <c r="O106" s="5">
        <v>39</v>
      </c>
      <c r="P106" s="6">
        <f t="shared" si="6"/>
        <v>486</v>
      </c>
      <c r="Q106" s="85"/>
      <c r="R106" s="74"/>
      <c r="S106" s="97">
        <v>14</v>
      </c>
      <c r="U106" s="6"/>
      <c r="W106" s="15"/>
      <c r="Y106" s="16"/>
      <c r="Z106" s="16"/>
      <c r="AA106" s="17"/>
    </row>
    <row r="107" spans="1:27" s="5" customFormat="1" ht="13.5" customHeight="1">
      <c r="A107" s="5" t="s">
        <v>15</v>
      </c>
      <c r="B107" s="89" t="s">
        <v>98</v>
      </c>
      <c r="C107" s="22"/>
      <c r="D107" s="5" t="s">
        <v>97</v>
      </c>
      <c r="E107" s="5" t="s">
        <v>99</v>
      </c>
      <c r="F107" s="5">
        <v>45</v>
      </c>
      <c r="G107" s="5">
        <v>49</v>
      </c>
      <c r="H107" s="5">
        <v>42</v>
      </c>
      <c r="I107" s="5">
        <v>45</v>
      </c>
      <c r="J107" s="5">
        <v>40</v>
      </c>
      <c r="K107" s="5">
        <v>40</v>
      </c>
      <c r="L107" s="5">
        <v>55</v>
      </c>
      <c r="M107" s="5">
        <v>58</v>
      </c>
      <c r="N107" s="5">
        <v>40</v>
      </c>
      <c r="O107" s="5">
        <v>60</v>
      </c>
      <c r="P107" s="6">
        <f t="shared" si="6"/>
        <v>474</v>
      </c>
      <c r="Q107" s="85"/>
      <c r="R107" s="74"/>
      <c r="S107" s="97">
        <v>13</v>
      </c>
      <c r="T107" s="89"/>
      <c r="U107" s="22"/>
      <c r="X107" s="15"/>
      <c r="Y107" s="16"/>
      <c r="Z107" s="16"/>
      <c r="AA107" s="53"/>
    </row>
    <row r="108" spans="1:27" ht="15">
      <c r="A108" s="5" t="s">
        <v>49</v>
      </c>
      <c r="B108" s="14" t="s">
        <v>47</v>
      </c>
      <c r="C108" s="22"/>
      <c r="D108" s="5" t="s">
        <v>45</v>
      </c>
      <c r="E108" s="5" t="s">
        <v>48</v>
      </c>
      <c r="F108" s="5">
        <v>43</v>
      </c>
      <c r="G108" s="5">
        <v>36</v>
      </c>
      <c r="H108" s="5">
        <v>60</v>
      </c>
      <c r="I108" s="5">
        <v>51</v>
      </c>
      <c r="J108" s="5">
        <v>33</v>
      </c>
      <c r="K108" s="5">
        <v>39</v>
      </c>
      <c r="L108" s="5">
        <v>32</v>
      </c>
      <c r="M108" s="5">
        <v>36</v>
      </c>
      <c r="N108" s="5">
        <v>60</v>
      </c>
      <c r="O108" s="5">
        <v>60</v>
      </c>
      <c r="P108" s="6">
        <f t="shared" si="6"/>
        <v>450</v>
      </c>
      <c r="S108" s="97">
        <v>12</v>
      </c>
      <c r="T108" s="14"/>
      <c r="U108" s="22"/>
      <c r="V108" s="5"/>
      <c r="W108" s="5"/>
      <c r="X108" s="5"/>
      <c r="Y108" s="16"/>
      <c r="Z108" s="16"/>
      <c r="AA108" s="17"/>
    </row>
    <row r="109" spans="1:27" s="5" customFormat="1" ht="13.5" customHeight="1">
      <c r="A109" s="5" t="s">
        <v>133</v>
      </c>
      <c r="B109" s="5" t="s">
        <v>189</v>
      </c>
      <c r="C109" s="6"/>
      <c r="D109" s="5" t="s">
        <v>190</v>
      </c>
      <c r="E109" s="103" t="s">
        <v>224</v>
      </c>
      <c r="F109" s="5">
        <v>43</v>
      </c>
      <c r="G109" s="5">
        <v>40</v>
      </c>
      <c r="H109" s="5">
        <v>58</v>
      </c>
      <c r="I109" s="5">
        <v>36</v>
      </c>
      <c r="J109" s="5">
        <v>38</v>
      </c>
      <c r="K109" s="5">
        <v>45</v>
      </c>
      <c r="L109" s="5">
        <v>40</v>
      </c>
      <c r="M109" s="5">
        <v>39</v>
      </c>
      <c r="N109" s="5">
        <v>28</v>
      </c>
      <c r="O109" s="5">
        <v>32</v>
      </c>
      <c r="P109" s="6">
        <f t="shared" si="6"/>
        <v>399</v>
      </c>
      <c r="Q109" s="85"/>
      <c r="R109" s="74"/>
      <c r="S109" s="97">
        <v>11</v>
      </c>
      <c r="U109" s="6"/>
      <c r="W109" s="103"/>
      <c r="Y109" s="16"/>
      <c r="Z109" s="16"/>
      <c r="AA109" s="17"/>
    </row>
    <row r="110" spans="3:27" s="5" customFormat="1" ht="13.5" customHeight="1">
      <c r="C110" s="6"/>
      <c r="E110" s="15"/>
      <c r="P110" s="6"/>
      <c r="Q110" s="85"/>
      <c r="R110" s="74"/>
      <c r="S110" s="97"/>
      <c r="V110" s="20"/>
      <c r="Y110" s="16"/>
      <c r="Z110" s="16"/>
      <c r="AA110" s="17"/>
    </row>
    <row r="111" spans="1:17" ht="12.75">
      <c r="A111" s="5"/>
      <c r="B111" s="6" t="s">
        <v>195</v>
      </c>
      <c r="D111" s="5"/>
      <c r="E111" s="5"/>
      <c r="G111" s="34"/>
      <c r="H111" s="34"/>
      <c r="I111" s="34"/>
      <c r="J111" s="34"/>
      <c r="K111" s="34"/>
      <c r="L111" s="34"/>
      <c r="M111" s="34"/>
      <c r="N111" s="34"/>
      <c r="O111" s="34"/>
      <c r="Q111" s="85"/>
    </row>
    <row r="112" spans="1:24" s="5" customFormat="1" ht="13.5" customHeight="1">
      <c r="A112" s="5" t="s">
        <v>8</v>
      </c>
      <c r="B112" s="14" t="s">
        <v>196</v>
      </c>
      <c r="C112" s="27"/>
      <c r="D112" s="5" t="s">
        <v>63</v>
      </c>
      <c r="E112" s="15" t="s">
        <v>197</v>
      </c>
      <c r="F112" s="5" t="s">
        <v>210</v>
      </c>
      <c r="H112" s="34"/>
      <c r="J112" s="34">
        <v>120</v>
      </c>
      <c r="L112" s="34">
        <v>120</v>
      </c>
      <c r="N112" s="34">
        <v>84</v>
      </c>
      <c r="P112" s="6">
        <f>SUM(F112:O112)</f>
        <v>324</v>
      </c>
      <c r="Q112" s="85"/>
      <c r="R112" s="74"/>
      <c r="S112" s="97">
        <v>30</v>
      </c>
      <c r="T112" s="14"/>
      <c r="U112" s="27"/>
      <c r="W112" s="15"/>
      <c r="X112" s="15"/>
    </row>
    <row r="113" spans="3:27" s="5" customFormat="1" ht="13.5" customHeight="1">
      <c r="C113" s="6"/>
      <c r="E113" s="15"/>
      <c r="P113" s="6"/>
      <c r="Q113" s="85"/>
      <c r="R113" s="74"/>
      <c r="S113" s="97"/>
      <c r="U113" s="6"/>
      <c r="W113" s="15"/>
      <c r="Y113" s="16"/>
      <c r="Z113" s="16"/>
      <c r="AA113" s="17"/>
    </row>
    <row r="114" spans="1:23" ht="12.75">
      <c r="A114" s="5"/>
      <c r="B114" s="6" t="s">
        <v>54</v>
      </c>
      <c r="D114" s="5"/>
      <c r="E114" s="5"/>
      <c r="G114" s="34"/>
      <c r="H114" s="34"/>
      <c r="I114" s="34"/>
      <c r="J114" s="34"/>
      <c r="K114" s="34"/>
      <c r="L114" s="34"/>
      <c r="M114" s="34"/>
      <c r="N114" s="34"/>
      <c r="O114" s="34"/>
      <c r="Q114" s="85"/>
      <c r="T114" s="6"/>
      <c r="U114" s="27"/>
      <c r="V114" s="5"/>
      <c r="W114" s="5"/>
    </row>
    <row r="115" spans="1:23" ht="12.75">
      <c r="A115" s="5" t="s">
        <v>8</v>
      </c>
      <c r="B115" s="5" t="s">
        <v>168</v>
      </c>
      <c r="C115" s="22"/>
      <c r="D115" s="5" t="s">
        <v>7</v>
      </c>
      <c r="E115" s="15" t="s">
        <v>228</v>
      </c>
      <c r="F115" s="14" t="s">
        <v>211</v>
      </c>
      <c r="G115" s="34"/>
      <c r="H115" s="5"/>
      <c r="I115" s="5"/>
      <c r="J115" s="34">
        <v>61</v>
      </c>
      <c r="K115" s="5"/>
      <c r="L115" s="34">
        <v>120</v>
      </c>
      <c r="M115" s="5"/>
      <c r="N115" s="34">
        <v>108</v>
      </c>
      <c r="O115" s="5"/>
      <c r="P115" s="6">
        <f>SUM(F115:O115)</f>
        <v>289</v>
      </c>
      <c r="S115" s="97">
        <v>30</v>
      </c>
      <c r="T115" s="5"/>
      <c r="U115" s="22"/>
      <c r="V115" s="5"/>
      <c r="W115" s="15"/>
    </row>
    <row r="116" spans="1:23" ht="12.75">
      <c r="A116" s="5"/>
      <c r="B116" s="5"/>
      <c r="D116" s="5"/>
      <c r="E116" s="14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6"/>
      <c r="Q116" s="85"/>
      <c r="R116" s="74"/>
      <c r="T116" s="5"/>
      <c r="U116" s="27"/>
      <c r="V116" s="5"/>
      <c r="W116" s="14"/>
    </row>
    <row r="117" spans="1:27" s="5" customFormat="1" ht="13.5" customHeight="1">
      <c r="A117"/>
      <c r="B117" s="45" t="s">
        <v>102</v>
      </c>
      <c r="C117" s="27"/>
      <c r="D117" s="14"/>
      <c r="E117" s="14"/>
      <c r="P117" s="6"/>
      <c r="Q117" s="82"/>
      <c r="R117" s="75"/>
      <c r="S117" s="97"/>
      <c r="T117" s="45"/>
      <c r="U117" s="27"/>
      <c r="V117" s="14"/>
      <c r="W117" s="14"/>
      <c r="Y117" s="16"/>
      <c r="Z117" s="16"/>
      <c r="AA117" s="17"/>
    </row>
    <row r="118" spans="1:23" ht="12.75">
      <c r="A118" s="5" t="s">
        <v>8</v>
      </c>
      <c r="B118" s="19" t="s">
        <v>169</v>
      </c>
      <c r="C118" s="22" t="s">
        <v>22</v>
      </c>
      <c r="D118" s="5" t="s">
        <v>53</v>
      </c>
      <c r="E118" s="15">
        <v>156</v>
      </c>
      <c r="F118" s="5" t="s">
        <v>113</v>
      </c>
      <c r="G118" s="5"/>
      <c r="H118" s="5"/>
      <c r="I118" s="5"/>
      <c r="J118" s="5">
        <v>77</v>
      </c>
      <c r="K118" s="5"/>
      <c r="L118" s="5">
        <v>0</v>
      </c>
      <c r="M118" s="5"/>
      <c r="N118" s="5">
        <v>0</v>
      </c>
      <c r="O118" s="5"/>
      <c r="P118" s="6">
        <f>SUM(F118:O118)</f>
        <v>77</v>
      </c>
      <c r="Q118" s="85"/>
      <c r="R118" s="74"/>
      <c r="S118" s="97">
        <v>30</v>
      </c>
      <c r="T118" s="19"/>
      <c r="U118" s="22"/>
      <c r="V118" s="5"/>
      <c r="W118" s="15"/>
    </row>
    <row r="119" spans="1:23" ht="12.75">
      <c r="A119" t="s">
        <v>9</v>
      </c>
      <c r="B119" s="19" t="s">
        <v>103</v>
      </c>
      <c r="C119" s="22" t="s">
        <v>22</v>
      </c>
      <c r="D119" s="5" t="s">
        <v>53</v>
      </c>
      <c r="E119" s="5" t="s">
        <v>104</v>
      </c>
      <c r="F119" s="5" t="s">
        <v>212</v>
      </c>
      <c r="J119">
        <v>71</v>
      </c>
      <c r="L119">
        <v>0</v>
      </c>
      <c r="N119">
        <v>0</v>
      </c>
      <c r="P119" s="6">
        <f>SUM(F119:O119)</f>
        <v>71</v>
      </c>
      <c r="S119" s="97">
        <v>25</v>
      </c>
      <c r="T119" s="19"/>
      <c r="U119" s="22"/>
      <c r="V119" s="5"/>
      <c r="W119" s="5"/>
    </row>
    <row r="120" spans="2:23" ht="12.75">
      <c r="B120" s="19"/>
      <c r="C120" s="22"/>
      <c r="D120" s="5"/>
      <c r="E120" s="5"/>
      <c r="F120" s="5"/>
      <c r="P120" s="6"/>
      <c r="T120" s="19"/>
      <c r="U120" s="22"/>
      <c r="V120" s="5"/>
      <c r="W120" s="5"/>
    </row>
    <row r="121" spans="2:24" ht="12.75">
      <c r="B121" s="6" t="s">
        <v>28</v>
      </c>
      <c r="C121" s="22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6"/>
      <c r="T121" s="6"/>
      <c r="U121" s="22"/>
      <c r="V121" s="5"/>
      <c r="W121" s="5"/>
      <c r="X121" s="5"/>
    </row>
    <row r="122" spans="1:27" ht="15">
      <c r="A122" s="5" t="s">
        <v>8</v>
      </c>
      <c r="B122" s="14" t="s">
        <v>158</v>
      </c>
      <c r="C122" s="22"/>
      <c r="D122" s="5" t="s">
        <v>7</v>
      </c>
      <c r="E122" s="5" t="s">
        <v>159</v>
      </c>
      <c r="F122" s="5" t="s">
        <v>214</v>
      </c>
      <c r="G122" s="5"/>
      <c r="H122" s="5"/>
      <c r="I122" s="5"/>
      <c r="J122" s="5">
        <v>120</v>
      </c>
      <c r="K122" s="5"/>
      <c r="L122" s="5">
        <v>120</v>
      </c>
      <c r="M122" s="5"/>
      <c r="N122" s="5">
        <v>120</v>
      </c>
      <c r="O122" s="5"/>
      <c r="P122" s="6">
        <f>SUM(F122:O122)</f>
        <v>360</v>
      </c>
      <c r="Q122" s="85">
        <v>110</v>
      </c>
      <c r="R122" s="74"/>
      <c r="S122" s="97">
        <v>30</v>
      </c>
      <c r="T122" s="14"/>
      <c r="U122" s="22"/>
      <c r="V122" s="5"/>
      <c r="W122" s="5"/>
      <c r="X122" s="20"/>
      <c r="Y122" s="16"/>
      <c r="Z122" s="16"/>
      <c r="AA122" s="52"/>
    </row>
    <row r="123" spans="1:24" s="5" customFormat="1" ht="13.5" customHeight="1">
      <c r="A123" s="5" t="s">
        <v>9</v>
      </c>
      <c r="B123" s="14" t="s">
        <v>73</v>
      </c>
      <c r="C123" s="27"/>
      <c r="D123" s="5" t="s">
        <v>63</v>
      </c>
      <c r="E123" s="15" t="s">
        <v>74</v>
      </c>
      <c r="F123" s="5" t="s">
        <v>213</v>
      </c>
      <c r="J123" s="5">
        <v>120</v>
      </c>
      <c r="L123" s="5">
        <v>120</v>
      </c>
      <c r="N123" s="5">
        <v>120</v>
      </c>
      <c r="P123" s="6">
        <f>SUM(F123:O123)</f>
        <v>360</v>
      </c>
      <c r="Q123" s="85">
        <v>0</v>
      </c>
      <c r="R123" s="74"/>
      <c r="S123" s="97">
        <v>25</v>
      </c>
      <c r="T123" s="14"/>
      <c r="U123" s="27"/>
      <c r="W123" s="15"/>
      <c r="X123" s="15"/>
    </row>
    <row r="125" spans="1:18" ht="12.75">
      <c r="A125" s="5"/>
      <c r="B125" s="6" t="s">
        <v>55</v>
      </c>
      <c r="D125" s="5"/>
      <c r="E125" s="5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Q125" s="85"/>
      <c r="R125" s="74"/>
    </row>
    <row r="126" spans="1:23" ht="12.75">
      <c r="A126" s="5" t="s">
        <v>8</v>
      </c>
      <c r="B126" s="5" t="s">
        <v>56</v>
      </c>
      <c r="D126" s="5" t="s">
        <v>7</v>
      </c>
      <c r="E126" s="5" t="s">
        <v>57</v>
      </c>
      <c r="F126" s="5" t="s">
        <v>132</v>
      </c>
      <c r="G126" s="34"/>
      <c r="H126" s="34"/>
      <c r="I126" s="34"/>
      <c r="J126" s="34">
        <v>120</v>
      </c>
      <c r="K126" s="34"/>
      <c r="L126" s="34">
        <v>120</v>
      </c>
      <c r="M126" s="34"/>
      <c r="N126" s="34">
        <v>120</v>
      </c>
      <c r="O126" s="34"/>
      <c r="P126" s="6">
        <f>SUM(F126:O126)</f>
        <v>360</v>
      </c>
      <c r="Q126" s="85">
        <v>120</v>
      </c>
      <c r="S126" s="97">
        <v>30</v>
      </c>
      <c r="T126" s="5"/>
      <c r="U126" s="27"/>
      <c r="V126" s="5"/>
      <c r="W126" s="5"/>
    </row>
    <row r="127" spans="1:23" ht="12.75">
      <c r="A127" s="5" t="s">
        <v>9</v>
      </c>
      <c r="B127" s="5" t="s">
        <v>234</v>
      </c>
      <c r="C127" s="22"/>
      <c r="D127" s="5" t="s">
        <v>53</v>
      </c>
      <c r="E127" s="5" t="s">
        <v>170</v>
      </c>
      <c r="F127" s="5" t="s">
        <v>219</v>
      </c>
      <c r="G127" s="5"/>
      <c r="H127" s="5"/>
      <c r="I127" s="5"/>
      <c r="J127" s="34">
        <v>120</v>
      </c>
      <c r="K127" s="34"/>
      <c r="L127" s="34">
        <v>120</v>
      </c>
      <c r="M127" s="34"/>
      <c r="N127" s="34">
        <v>120</v>
      </c>
      <c r="O127" s="34"/>
      <c r="P127" s="6">
        <f>SUM(F127:O127)</f>
        <v>360</v>
      </c>
      <c r="Q127" s="85">
        <v>97</v>
      </c>
      <c r="S127" s="97">
        <v>25</v>
      </c>
      <c r="T127" s="5"/>
      <c r="U127" s="22"/>
      <c r="V127" s="5"/>
      <c r="W127" s="5"/>
    </row>
    <row r="128" spans="1:23" ht="12.75">
      <c r="A128" s="5" t="s">
        <v>11</v>
      </c>
      <c r="B128" s="5" t="s">
        <v>58</v>
      </c>
      <c r="C128" s="22"/>
      <c r="D128" s="5" t="s">
        <v>53</v>
      </c>
      <c r="E128" s="5" t="s">
        <v>59</v>
      </c>
      <c r="F128" s="5" t="s">
        <v>215</v>
      </c>
      <c r="G128" s="5"/>
      <c r="H128" s="5"/>
      <c r="I128" s="5"/>
      <c r="J128" s="34">
        <v>120</v>
      </c>
      <c r="K128" s="34"/>
      <c r="L128" s="34">
        <v>120</v>
      </c>
      <c r="M128" s="34"/>
      <c r="N128" s="34">
        <v>120</v>
      </c>
      <c r="O128" s="34"/>
      <c r="P128" s="6">
        <f>SUM(F128:O128)</f>
        <v>360</v>
      </c>
      <c r="Q128" s="85">
        <v>33</v>
      </c>
      <c r="S128" s="97">
        <v>21</v>
      </c>
      <c r="T128" s="5"/>
      <c r="U128" s="22"/>
      <c r="V128" s="5"/>
      <c r="W128" s="5"/>
    </row>
    <row r="129" spans="1:17" ht="12.75">
      <c r="A129" s="5"/>
      <c r="B129" s="5"/>
      <c r="C129" s="22"/>
      <c r="D129" s="5"/>
      <c r="E129" s="5"/>
      <c r="F129" s="5"/>
      <c r="G129" s="5"/>
      <c r="H129" s="5"/>
      <c r="I129" s="5"/>
      <c r="J129" s="34"/>
      <c r="K129" s="34"/>
      <c r="L129" s="34"/>
      <c r="M129" s="34"/>
      <c r="N129" s="34"/>
      <c r="O129" s="34"/>
      <c r="P129" s="6"/>
      <c r="Q129" s="85"/>
    </row>
    <row r="130" ht="12.75">
      <c r="B130" s="6" t="s">
        <v>171</v>
      </c>
    </row>
    <row r="131" spans="1:23" ht="12.75">
      <c r="A131" t="s">
        <v>8</v>
      </c>
      <c r="B131" s="5" t="s">
        <v>166</v>
      </c>
      <c r="C131" s="6"/>
      <c r="D131" s="5" t="s">
        <v>164</v>
      </c>
      <c r="E131" s="15" t="s">
        <v>167</v>
      </c>
      <c r="F131">
        <v>30</v>
      </c>
      <c r="G131">
        <v>30</v>
      </c>
      <c r="H131">
        <v>30</v>
      </c>
      <c r="I131">
        <v>30</v>
      </c>
      <c r="J131">
        <v>30</v>
      </c>
      <c r="K131">
        <v>30</v>
      </c>
      <c r="L131">
        <v>30</v>
      </c>
      <c r="M131">
        <v>30</v>
      </c>
      <c r="N131">
        <v>30</v>
      </c>
      <c r="O131">
        <v>30</v>
      </c>
      <c r="P131" s="6">
        <f aca="true" t="shared" si="7" ref="P131:P136">SUM(F131:O131)</f>
        <v>300</v>
      </c>
      <c r="S131" s="97">
        <v>30</v>
      </c>
      <c r="T131" s="5"/>
      <c r="U131" s="6"/>
      <c r="V131" s="5"/>
      <c r="W131" s="15"/>
    </row>
    <row r="132" spans="1:23" ht="12.75">
      <c r="A132" t="s">
        <v>9</v>
      </c>
      <c r="B132" s="89" t="s">
        <v>98</v>
      </c>
      <c r="C132" s="22"/>
      <c r="D132" s="5" t="s">
        <v>97</v>
      </c>
      <c r="E132" s="5" t="s">
        <v>99</v>
      </c>
      <c r="F132">
        <v>30</v>
      </c>
      <c r="G132">
        <v>30</v>
      </c>
      <c r="H132">
        <v>29</v>
      </c>
      <c r="I132">
        <v>30</v>
      </c>
      <c r="J132">
        <v>30</v>
      </c>
      <c r="K132">
        <v>30</v>
      </c>
      <c r="L132">
        <v>28</v>
      </c>
      <c r="M132">
        <v>29</v>
      </c>
      <c r="N132">
        <v>30</v>
      </c>
      <c r="O132">
        <v>29</v>
      </c>
      <c r="P132" s="6">
        <f t="shared" si="7"/>
        <v>295</v>
      </c>
      <c r="S132" s="97">
        <v>25</v>
      </c>
      <c r="T132" s="89"/>
      <c r="U132" s="22"/>
      <c r="V132" s="5"/>
      <c r="W132" s="5"/>
    </row>
    <row r="133" spans="1:23" ht="12.75">
      <c r="A133" t="s">
        <v>11</v>
      </c>
      <c r="B133" s="5" t="s">
        <v>94</v>
      </c>
      <c r="D133" s="5" t="s">
        <v>7</v>
      </c>
      <c r="E133" s="5" t="s">
        <v>95</v>
      </c>
      <c r="F133">
        <v>30</v>
      </c>
      <c r="G133">
        <v>24</v>
      </c>
      <c r="H133">
        <v>16</v>
      </c>
      <c r="I133">
        <v>24</v>
      </c>
      <c r="J133">
        <v>30</v>
      </c>
      <c r="K133">
        <v>30</v>
      </c>
      <c r="L133">
        <v>26</v>
      </c>
      <c r="M133">
        <v>30</v>
      </c>
      <c r="N133">
        <v>30</v>
      </c>
      <c r="O133">
        <v>30</v>
      </c>
      <c r="P133" s="6">
        <f t="shared" si="7"/>
        <v>270</v>
      </c>
      <c r="S133" s="97">
        <v>21</v>
      </c>
      <c r="T133" s="5"/>
      <c r="U133" s="27"/>
      <c r="V133" s="5"/>
      <c r="W133" s="5"/>
    </row>
    <row r="134" spans="1:23" ht="12.75">
      <c r="A134" t="s">
        <v>12</v>
      </c>
      <c r="B134" s="5" t="s">
        <v>163</v>
      </c>
      <c r="C134" s="6"/>
      <c r="D134" s="5" t="s">
        <v>164</v>
      </c>
      <c r="E134" s="15" t="s">
        <v>165</v>
      </c>
      <c r="F134">
        <v>27</v>
      </c>
      <c r="G134">
        <v>20</v>
      </c>
      <c r="H134">
        <v>24</v>
      </c>
      <c r="I134">
        <v>24</v>
      </c>
      <c r="J134">
        <v>20</v>
      </c>
      <c r="K134">
        <v>21</v>
      </c>
      <c r="L134">
        <v>28</v>
      </c>
      <c r="M134">
        <v>30</v>
      </c>
      <c r="N134">
        <v>30</v>
      </c>
      <c r="O134">
        <v>27</v>
      </c>
      <c r="P134" s="6">
        <f t="shared" si="7"/>
        <v>251</v>
      </c>
      <c r="S134" s="97">
        <v>18</v>
      </c>
      <c r="T134" s="5"/>
      <c r="U134" s="6"/>
      <c r="V134" s="5"/>
      <c r="W134" s="15"/>
    </row>
    <row r="135" spans="1:27" ht="15">
      <c r="A135" t="s">
        <v>13</v>
      </c>
      <c r="B135" s="14" t="s">
        <v>62</v>
      </c>
      <c r="C135" s="22"/>
      <c r="D135" s="5" t="s">
        <v>45</v>
      </c>
      <c r="E135" s="5" t="s">
        <v>46</v>
      </c>
      <c r="F135" s="5">
        <v>29</v>
      </c>
      <c r="G135" s="5">
        <v>26</v>
      </c>
      <c r="H135" s="5">
        <v>24</v>
      </c>
      <c r="I135" s="5">
        <v>30</v>
      </c>
      <c r="J135" s="5">
        <v>30</v>
      </c>
      <c r="K135" s="5">
        <v>23</v>
      </c>
      <c r="L135" s="5">
        <v>9</v>
      </c>
      <c r="M135" s="5">
        <v>16</v>
      </c>
      <c r="N135" s="5">
        <v>20</v>
      </c>
      <c r="O135" s="5">
        <v>13</v>
      </c>
      <c r="P135" s="6">
        <f t="shared" si="7"/>
        <v>220</v>
      </c>
      <c r="S135" s="97">
        <v>16</v>
      </c>
      <c r="T135" s="14"/>
      <c r="U135" s="22"/>
      <c r="V135" s="5"/>
      <c r="W135" s="5"/>
      <c r="X135" s="5"/>
      <c r="Y135" s="16"/>
      <c r="Z135" s="16"/>
      <c r="AA135" s="17"/>
    </row>
    <row r="136" spans="1:27" s="5" customFormat="1" ht="15">
      <c r="A136" t="s">
        <v>10</v>
      </c>
      <c r="B136" s="5" t="s">
        <v>189</v>
      </c>
      <c r="C136" s="6"/>
      <c r="D136" s="5" t="s">
        <v>190</v>
      </c>
      <c r="E136" s="103" t="s">
        <v>224</v>
      </c>
      <c r="F136" s="5">
        <v>21</v>
      </c>
      <c r="G136" s="5">
        <v>12</v>
      </c>
      <c r="H136" s="5">
        <v>11</v>
      </c>
      <c r="I136" s="5">
        <v>29</v>
      </c>
      <c r="J136" s="5">
        <v>6</v>
      </c>
      <c r="K136" s="5">
        <v>8</v>
      </c>
      <c r="L136" s="5">
        <v>17</v>
      </c>
      <c r="M136" s="5">
        <v>13</v>
      </c>
      <c r="N136" s="5">
        <v>18</v>
      </c>
      <c r="O136" s="5">
        <v>12</v>
      </c>
      <c r="P136" s="6">
        <f t="shared" si="7"/>
        <v>147</v>
      </c>
      <c r="Q136" s="85"/>
      <c r="R136" s="74"/>
      <c r="S136" s="97">
        <v>15</v>
      </c>
      <c r="U136" s="6"/>
      <c r="W136" s="103"/>
      <c r="Y136" s="16"/>
      <c r="Z136" s="16"/>
      <c r="AA136" s="17"/>
    </row>
    <row r="137" spans="1:23" ht="12.75">
      <c r="A137" t="s">
        <v>14</v>
      </c>
      <c r="B137" s="14" t="s">
        <v>73</v>
      </c>
      <c r="D137" s="5" t="s">
        <v>63</v>
      </c>
      <c r="E137" s="15" t="s">
        <v>74</v>
      </c>
      <c r="F137" s="5">
        <v>30</v>
      </c>
      <c r="G137">
        <v>15</v>
      </c>
      <c r="H137">
        <v>16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 s="6">
        <f>SUM(F137:O137)</f>
        <v>61</v>
      </c>
      <c r="S137" s="97">
        <v>14</v>
      </c>
      <c r="T137" s="14"/>
      <c r="U137" s="27"/>
      <c r="V137" s="5"/>
      <c r="W137" s="15"/>
    </row>
    <row r="138" spans="1:27" ht="15">
      <c r="A138" s="5"/>
      <c r="B138" s="14"/>
      <c r="C138" s="22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6"/>
      <c r="U138" s="14"/>
      <c r="W138" s="5"/>
      <c r="X138" s="5"/>
      <c r="Y138" s="16"/>
      <c r="Z138" s="16"/>
      <c r="AA138" s="17"/>
    </row>
    <row r="139" ht="12.75">
      <c r="B139" s="6"/>
    </row>
    <row r="140" ht="12.75">
      <c r="B140" s="6"/>
    </row>
    <row r="141" spans="1:19" ht="20.25">
      <c r="A141" s="5"/>
      <c r="B141" s="18"/>
      <c r="C141" s="100"/>
      <c r="D141" s="18"/>
      <c r="E141" s="18"/>
      <c r="F141" s="18"/>
      <c r="G141" s="37" t="s">
        <v>31</v>
      </c>
      <c r="H141" s="18"/>
      <c r="I141" s="18"/>
      <c r="J141" s="18"/>
      <c r="K141" s="18"/>
      <c r="L141" s="18"/>
      <c r="M141" s="18"/>
      <c r="N141" s="18"/>
      <c r="O141" s="18"/>
      <c r="P141" s="47"/>
      <c r="Q141" s="85"/>
      <c r="R141" s="74"/>
      <c r="S141" s="109" t="s">
        <v>69</v>
      </c>
    </row>
    <row r="142" spans="1:18" ht="18">
      <c r="A142" s="5"/>
      <c r="B142" s="18"/>
      <c r="C142" s="100"/>
      <c r="D142" s="18"/>
      <c r="E142" s="18"/>
      <c r="F142" s="28"/>
      <c r="G142" s="32" t="s">
        <v>32</v>
      </c>
      <c r="H142" s="18"/>
      <c r="I142" s="18"/>
      <c r="J142" s="18"/>
      <c r="K142" s="18"/>
      <c r="L142" s="18"/>
      <c r="M142" s="18"/>
      <c r="N142" s="18"/>
      <c r="O142" s="18"/>
      <c r="P142" s="47"/>
      <c r="Q142" s="85"/>
      <c r="R142" s="74"/>
    </row>
    <row r="143" spans="1:18" ht="18">
      <c r="A143" s="5"/>
      <c r="B143" s="28"/>
      <c r="C143" s="101"/>
      <c r="D143" s="29"/>
      <c r="E143" s="28"/>
      <c r="F143" s="28"/>
      <c r="G143" s="30" t="s">
        <v>44</v>
      </c>
      <c r="H143" s="28"/>
      <c r="I143" s="28"/>
      <c r="J143" s="28"/>
      <c r="K143" s="28"/>
      <c r="L143" s="28"/>
      <c r="M143" s="28"/>
      <c r="N143" s="28"/>
      <c r="O143" s="31"/>
      <c r="P143" s="48"/>
      <c r="R143" s="74"/>
    </row>
    <row r="144" spans="1:18" ht="15" customHeight="1">
      <c r="A144" s="5"/>
      <c r="B144" s="28"/>
      <c r="C144" s="101"/>
      <c r="D144" s="29"/>
      <c r="E144" s="28"/>
      <c r="F144" s="28"/>
      <c r="G144" s="51"/>
      <c r="H144" s="28"/>
      <c r="I144" s="28"/>
      <c r="J144" s="28"/>
      <c r="K144" s="28"/>
      <c r="L144" s="28"/>
      <c r="M144" s="28"/>
      <c r="N144" s="28"/>
      <c r="O144" s="31"/>
      <c r="P144" s="48"/>
      <c r="R144" s="74"/>
    </row>
    <row r="145" spans="1:19" ht="18">
      <c r="A145" s="18"/>
      <c r="B145" s="6"/>
      <c r="C145" s="22"/>
      <c r="D145" s="6"/>
      <c r="E145" s="6"/>
      <c r="F145" s="10" t="s">
        <v>20</v>
      </c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86"/>
      <c r="S145" s="110"/>
    </row>
    <row r="146" spans="1:19" ht="18">
      <c r="A146" s="28"/>
      <c r="B146" s="5"/>
      <c r="C146" s="22"/>
      <c r="D146" s="5"/>
      <c r="E146" s="5"/>
      <c r="F146" s="11" t="s">
        <v>37</v>
      </c>
      <c r="G146" s="5"/>
      <c r="H146" s="5"/>
      <c r="I146" s="5"/>
      <c r="J146" s="5"/>
      <c r="K146" s="5"/>
      <c r="L146" s="5"/>
      <c r="M146" s="5"/>
      <c r="N146" s="5"/>
      <c r="O146" s="5"/>
      <c r="P146" s="6"/>
      <c r="Q146" s="86"/>
      <c r="R146" s="81"/>
      <c r="S146" s="111"/>
    </row>
    <row r="147" spans="1:19" ht="18">
      <c r="A147" s="28"/>
      <c r="B147" s="5"/>
      <c r="C147" s="22"/>
      <c r="D147" s="5"/>
      <c r="E147" s="5"/>
      <c r="F147" s="11" t="s">
        <v>225</v>
      </c>
      <c r="G147" s="5"/>
      <c r="H147" s="5"/>
      <c r="I147" s="5"/>
      <c r="J147" s="5"/>
      <c r="K147" s="5"/>
      <c r="L147" s="5"/>
      <c r="M147" s="5"/>
      <c r="N147" s="5"/>
      <c r="O147" s="5"/>
      <c r="P147" s="6"/>
      <c r="Q147" s="87"/>
      <c r="R147" s="81"/>
      <c r="S147" s="111"/>
    </row>
    <row r="148" spans="1:18" ht="12.75">
      <c r="A148" s="6"/>
      <c r="B148" s="5"/>
      <c r="C148" s="22"/>
      <c r="D148" s="5"/>
      <c r="E148" s="5"/>
      <c r="F148" s="44" t="s">
        <v>70</v>
      </c>
      <c r="G148" s="5"/>
      <c r="H148" s="5"/>
      <c r="I148" s="5"/>
      <c r="J148" s="5"/>
      <c r="K148" s="5"/>
      <c r="L148" s="5"/>
      <c r="M148" s="5"/>
      <c r="N148" s="5"/>
      <c r="O148" s="5"/>
      <c r="P148" s="6"/>
      <c r="Q148" s="85"/>
      <c r="R148" s="74"/>
    </row>
    <row r="149" spans="1:18" ht="12.75">
      <c r="A149" s="5"/>
      <c r="B149" s="5"/>
      <c r="C149" s="22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6"/>
      <c r="Q149" s="85"/>
      <c r="R149" s="74"/>
    </row>
    <row r="150" spans="1:18" ht="13.5">
      <c r="A150" s="5"/>
      <c r="B150" s="5"/>
      <c r="C150" s="22"/>
      <c r="D150" s="5"/>
      <c r="E150" s="5"/>
      <c r="F150" s="5"/>
      <c r="G150" s="12" t="s">
        <v>60</v>
      </c>
      <c r="H150" s="5"/>
      <c r="I150" s="5"/>
      <c r="J150" s="8"/>
      <c r="K150" s="5"/>
      <c r="L150" s="5"/>
      <c r="M150" s="8"/>
      <c r="N150" s="5"/>
      <c r="O150" s="5"/>
      <c r="P150" s="8"/>
      <c r="Q150" s="85"/>
      <c r="R150" s="74"/>
    </row>
    <row r="151" spans="1:18" ht="13.5">
      <c r="A151" s="5"/>
      <c r="B151" s="5"/>
      <c r="C151" s="22"/>
      <c r="D151" s="5"/>
      <c r="E151" s="5"/>
      <c r="F151" s="5"/>
      <c r="G151" s="12" t="s">
        <v>61</v>
      </c>
      <c r="H151" s="5"/>
      <c r="I151" s="5"/>
      <c r="J151" s="8"/>
      <c r="K151" s="5"/>
      <c r="L151" s="5"/>
      <c r="M151" s="8"/>
      <c r="N151" s="5"/>
      <c r="O151" s="5"/>
      <c r="P151" s="8"/>
      <c r="Q151" s="85"/>
      <c r="R151" s="74"/>
    </row>
    <row r="153" spans="2:17" ht="18.75">
      <c r="B153" s="110" t="s">
        <v>236</v>
      </c>
      <c r="D153" s="114"/>
      <c r="E153" s="113"/>
      <c r="F153" s="115" t="s">
        <v>235</v>
      </c>
      <c r="G153" s="114"/>
      <c r="H153" s="114"/>
      <c r="I153" s="114"/>
      <c r="J153" s="114"/>
      <c r="K153" s="114"/>
      <c r="L153" s="114"/>
      <c r="M153" s="114"/>
      <c r="N153" s="114"/>
      <c r="O153" s="114"/>
      <c r="P153" s="113"/>
      <c r="Q153" s="116"/>
    </row>
  </sheetData>
  <hyperlinks>
    <hyperlink ref="G143" r:id="rId1" display="http://www.zanoniacup.estranky.cz/"/>
    <hyperlink ref="F153" r:id="rId2" display="http://arnyun.rajce.idnes.cz/Prazska_liga_22.3.2014"/>
  </hyperlinks>
  <printOptions/>
  <pageMargins left="0.4330708661417323" right="0.4330708661417323" top="0.8661417322834646" bottom="0.984251968503937" header="0" footer="0.31496062992125984"/>
  <pageSetup horizontalDpi="600" verticalDpi="600" orientation="portrait" paperSize="9" r:id="rId4"/>
  <headerFooter alignWithMargins="0">
    <oddFooter>&amp;CStránka &amp;P&amp;RPI-2.kolo 2014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5" customFormat="1" ht="13.5" customHeight="1"/>
    <row r="2" spans="1:19" s="2" customFormat="1" ht="13.5" customHeight="1">
      <c r="A2" s="5"/>
      <c r="B2" s="5"/>
      <c r="C2" s="5"/>
      <c r="D2" s="5"/>
      <c r="E2" s="5"/>
      <c r="F2" s="5"/>
      <c r="G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6:18" ht="13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customHeight="1">
      <c r="A4" s="5"/>
      <c r="B4" s="5"/>
      <c r="C4" s="5"/>
      <c r="D4" s="5"/>
      <c r="E4" s="5"/>
      <c r="F4" s="5"/>
      <c r="G4" s="5"/>
      <c r="I4" s="5"/>
      <c r="J4" s="5"/>
      <c r="K4" s="5"/>
      <c r="L4" s="5"/>
      <c r="M4" s="5"/>
      <c r="O4" s="5"/>
      <c r="P4" s="5"/>
      <c r="Q4" s="5"/>
      <c r="R4" s="5"/>
    </row>
    <row r="5" spans="6:18" ht="13.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6:18" ht="13.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2" customFormat="1" ht="13.5" customHeight="1">
      <c r="A8"/>
      <c r="B8"/>
      <c r="C8"/>
      <c r="D8"/>
      <c r="E8"/>
      <c r="F8" s="5"/>
      <c r="G8" s="5"/>
      <c r="I8" s="5"/>
      <c r="J8" s="5"/>
      <c r="K8" s="5"/>
      <c r="L8" s="5"/>
      <c r="M8" s="5"/>
      <c r="O8" s="5"/>
      <c r="P8" s="5"/>
      <c r="Q8" s="5"/>
      <c r="R8" s="5"/>
      <c r="S8" s="5"/>
    </row>
    <row r="9" spans="2:17" ht="13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1" spans="1:19" s="2" customFormat="1" ht="13.5" customHeight="1">
      <c r="A11"/>
      <c r="B11"/>
      <c r="C11"/>
      <c r="D11"/>
      <c r="E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3.5" customHeight="1">
      <c r="A12"/>
      <c r="B12"/>
      <c r="C12"/>
      <c r="D12"/>
      <c r="E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ht="12.75">
      <c r="Q13" s="5"/>
    </row>
    <row r="14" spans="1:19" s="2" customFormat="1" ht="13.5" customHeight="1">
      <c r="A14"/>
      <c r="B14"/>
      <c r="C14"/>
      <c r="D14"/>
      <c r="E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8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9" s="2" customFormat="1" ht="13.5" customHeight="1">
      <c r="A17"/>
      <c r="B17"/>
      <c r="C17"/>
      <c r="D17"/>
      <c r="E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7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6:18" ht="13.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s="2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6:18" ht="13.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ht="12.75">
      <c r="Q26" s="5"/>
    </row>
    <row r="27" spans="1:19" s="2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3.5" customHeight="1">
      <c r="A28" s="5"/>
      <c r="B28"/>
      <c r="C28"/>
      <c r="D28"/>
      <c r="E2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13.5" customHeight="1">
      <c r="A29" s="5"/>
      <c r="B29"/>
      <c r="C29"/>
      <c r="D29"/>
      <c r="E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ht="13.5" customHeight="1">
      <c r="Q30" s="5"/>
    </row>
    <row r="31" ht="13.5" customHeight="1">
      <c r="Q31" s="5"/>
    </row>
    <row r="32" spans="1:19" s="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3.5" customHeight="1">
      <c r="Q33" s="5"/>
    </row>
    <row r="34" spans="1:19" s="2" customFormat="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2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2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2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2" customFormat="1" ht="13.5" customHeight="1">
      <c r="A38" s="5"/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1:19" ht="13.5" customHeight="1">
      <c r="A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</row>
    <row r="41" spans="1:5" s="2" customFormat="1" ht="13.5" customHeight="1">
      <c r="A41" s="5"/>
      <c r="B41" s="5"/>
      <c r="C41" s="5"/>
      <c r="D41" s="5"/>
      <c r="E41" s="5"/>
    </row>
    <row r="42" spans="1:20" s="2" customFormat="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</row>
    <row r="43" spans="1:19" s="2" customFormat="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2" customFormat="1" ht="13.5" customHeight="1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6:17" ht="13.5" customHeight="1">
      <c r="P45" s="5"/>
      <c r="Q45" s="5"/>
    </row>
    <row r="46" spans="6:17" ht="13.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6:17" ht="13.5" customHeight="1">
      <c r="P47" s="5"/>
      <c r="Q47" s="5"/>
    </row>
    <row r="48" spans="16:17" ht="13.5" customHeight="1">
      <c r="P48" s="5"/>
      <c r="Q48" s="5"/>
    </row>
    <row r="49" spans="16:17" ht="13.5" customHeight="1">
      <c r="P49" s="5"/>
      <c r="Q49" s="5"/>
    </row>
    <row r="51" spans="6:17" ht="13.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6:17" ht="13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4" spans="1:19" ht="13.5" customHeight="1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6:17" ht="13.5" customHeight="1">
      <c r="F55" s="5"/>
      <c r="G55" s="5"/>
      <c r="H55" s="5"/>
      <c r="I55" s="5"/>
      <c r="J55" s="5"/>
      <c r="K55" s="5"/>
      <c r="M55" s="5"/>
      <c r="N55" s="5"/>
      <c r="O55" s="5"/>
      <c r="P55" s="5"/>
      <c r="Q55" s="5"/>
    </row>
    <row r="57" s="5" customFormat="1" ht="13.5" customHeight="1">
      <c r="R57"/>
    </row>
    <row r="58" s="5" customFormat="1" ht="13.5" customHeight="1"/>
    <row r="59" s="5" customFormat="1" ht="13.5" customHeight="1"/>
    <row r="60" spans="2:18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="5" customFormat="1" ht="13.5" customHeight="1">
      <c r="R61"/>
    </row>
    <row r="62" s="5" customFormat="1" ht="13.5" customHeight="1"/>
    <row r="63" s="5" customFormat="1" ht="13.5" customHeight="1"/>
    <row r="64" spans="1:19" s="2" customFormat="1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8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ht="13.5" customHeight="1">
      <c r="Q66" s="5"/>
    </row>
    <row r="67" spans="6:18" ht="13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6:18" ht="13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6:18" ht="13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1" s="5" customFormat="1" ht="13.5" customHeight="1"/>
    <row r="72" s="5" customFormat="1" ht="13.5" customHeight="1">
      <c r="R72"/>
    </row>
    <row r="73" spans="6:18" ht="13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6:18" ht="13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9" s="2" customFormat="1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6:18" ht="13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6:18" ht="13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6:17" ht="13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6:17" ht="13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ht="13.5" customHeight="1">
      <c r="Q80" s="5"/>
    </row>
    <row r="81" spans="6:17" ht="13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6:17" ht="13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4" s="5" customFormat="1" ht="13.5" customHeight="1"/>
    <row r="85" spans="1:19" s="2" customFormat="1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8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100" ht="13.5" customHeight="1">
      <c r="Q100" s="5"/>
    </row>
    <row r="101" ht="13.5" customHeight="1">
      <c r="Q101" s="5"/>
    </row>
    <row r="102" ht="13.5" customHeight="1">
      <c r="Q102" s="5"/>
    </row>
    <row r="103" ht="13.5" customHeight="1">
      <c r="Q103" s="5"/>
    </row>
    <row r="104" ht="13.5" customHeight="1">
      <c r="R104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2012-03-28T08:26:16Z</cp:lastPrinted>
  <dcterms:created xsi:type="dcterms:W3CDTF">2002-01-18T11:46:41Z</dcterms:created>
  <dcterms:modified xsi:type="dcterms:W3CDTF">2014-03-31T10:30:57Z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