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Celkové výsledky Pi 2005" sheetId="1" r:id="rId1"/>
    <sheet name="list2" sheetId="2" r:id="rId2"/>
    <sheet name="List3" sheetId="3" r:id="rId3"/>
  </sheets>
  <definedNames>
    <definedName name="_xlnm.Print_Area" localSheetId="0">'Celkové výsledky Pi 2005'!$A$1:$K$255</definedName>
    <definedName name="_xlnm.Print_Area" localSheetId="1">'list2'!$A$1:$L$44</definedName>
  </definedNames>
  <calcPr fullCalcOnLoad="1"/>
</workbook>
</file>

<file path=xl/comments1.xml><?xml version="1.0" encoding="utf-8"?>
<comments xmlns="http://schemas.openxmlformats.org/spreadsheetml/2006/main">
  <authors>
    <author>RADKA</author>
  </authors>
  <commentList>
    <comment ref="Z228" authorId="0">
      <text>
        <r>
          <rPr>
            <b/>
            <sz val="8"/>
            <rFont val="Tahoma"/>
            <family val="0"/>
          </rPr>
          <t>RADKA: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<sst xmlns="http://schemas.openxmlformats.org/spreadsheetml/2006/main" count="881" uniqueCount="367">
  <si>
    <t xml:space="preserve"> </t>
  </si>
  <si>
    <t>V ý s l e d k y :</t>
  </si>
  <si>
    <t xml:space="preserve">Sponzoři  </t>
  </si>
  <si>
    <t>1.kolo</t>
  </si>
  <si>
    <t>2.kolo</t>
  </si>
  <si>
    <t>3.kolo</t>
  </si>
  <si>
    <t>4.kolo</t>
  </si>
  <si>
    <t>kategorie A3</t>
  </si>
  <si>
    <t>sž</t>
  </si>
  <si>
    <t>Bílina</t>
  </si>
  <si>
    <t>494 - 8</t>
  </si>
  <si>
    <t>Civín  Václav</t>
  </si>
  <si>
    <t>Slaný</t>
  </si>
  <si>
    <t>85 - 69</t>
  </si>
  <si>
    <t>Stochov</t>
  </si>
  <si>
    <t>Koleszár Václav</t>
  </si>
  <si>
    <t>207 - 19</t>
  </si>
  <si>
    <t>494 - 20</t>
  </si>
  <si>
    <t>mž</t>
  </si>
  <si>
    <t>Kladno</t>
  </si>
  <si>
    <t>kategorie F1H</t>
  </si>
  <si>
    <t>Chudoba Michal ing.</t>
  </si>
  <si>
    <t xml:space="preserve">Praha 4 </t>
  </si>
  <si>
    <t>74 - 122</t>
  </si>
  <si>
    <t>j</t>
  </si>
  <si>
    <t>Dudáček Zdeněk</t>
  </si>
  <si>
    <t>494 - 3</t>
  </si>
  <si>
    <t>Klofát Josef</t>
  </si>
  <si>
    <t>74 - 163</t>
  </si>
  <si>
    <t>Praha 4</t>
  </si>
  <si>
    <t>Ibehej Dušan</t>
  </si>
  <si>
    <t>Holýšov</t>
  </si>
  <si>
    <t>237 - 7</t>
  </si>
  <si>
    <t>Matura Petr ing.</t>
  </si>
  <si>
    <t>74 - 121</t>
  </si>
  <si>
    <t>Spálený Jan</t>
  </si>
  <si>
    <t>Pyšely</t>
  </si>
  <si>
    <t>384 - 1</t>
  </si>
  <si>
    <t>494 - 4</t>
  </si>
  <si>
    <t>Cholava Jan</t>
  </si>
  <si>
    <t>494 - 2</t>
  </si>
  <si>
    <t>SMČR</t>
  </si>
  <si>
    <t>Pergler Vladimír</t>
  </si>
  <si>
    <t>74 - 129</t>
  </si>
  <si>
    <t>Šimůnek Petr</t>
  </si>
  <si>
    <t>74 - 132</t>
  </si>
  <si>
    <t>Keliš  Pavel</t>
  </si>
  <si>
    <t>Dvořák Pavel</t>
  </si>
  <si>
    <t>74 - 4</t>
  </si>
  <si>
    <t>Klik Jan ml.</t>
  </si>
  <si>
    <t>Formánek Pavel</t>
  </si>
  <si>
    <t>Varnsdorf</t>
  </si>
  <si>
    <t>44 - 8</t>
  </si>
  <si>
    <t>Bejček Pavel</t>
  </si>
  <si>
    <t>Belo Eugen</t>
  </si>
  <si>
    <t>44 - 12</t>
  </si>
  <si>
    <t>Klik Jan st.</t>
  </si>
  <si>
    <t>Korous Jakub</t>
  </si>
  <si>
    <t>494 - 27</t>
  </si>
  <si>
    <t>Čečrle Michal</t>
  </si>
  <si>
    <t xml:space="preserve">  </t>
  </si>
  <si>
    <t>494 - 13</t>
  </si>
  <si>
    <t>44 - 26</t>
  </si>
  <si>
    <t>Tichý František</t>
  </si>
  <si>
    <t>85 - 17</t>
  </si>
  <si>
    <t>74 - 22</t>
  </si>
  <si>
    <t>Pekárek Vojtěch</t>
  </si>
  <si>
    <t>85 - 43</t>
  </si>
  <si>
    <t>Pekárek Karel</t>
  </si>
  <si>
    <t>85 - 46</t>
  </si>
  <si>
    <t>Vilémov</t>
  </si>
  <si>
    <t>Sluťák Tomáš</t>
  </si>
  <si>
    <t>Trepeš František</t>
  </si>
  <si>
    <t>74 - 141</t>
  </si>
  <si>
    <t>Křivánek Vlastimil</t>
  </si>
  <si>
    <t>494 - 1</t>
  </si>
  <si>
    <t>Jinda Milan</t>
  </si>
  <si>
    <t>74 - 154</t>
  </si>
  <si>
    <t>Bartík Josef Ing.</t>
  </si>
  <si>
    <t>Most</t>
  </si>
  <si>
    <t>226 - 14</t>
  </si>
  <si>
    <t>Sluťák Milan</t>
  </si>
  <si>
    <t>Děčín</t>
  </si>
  <si>
    <t>kategorie B2 - historické</t>
  </si>
  <si>
    <t>kategorie A2 - historické</t>
  </si>
  <si>
    <t>kategorie A1 - historické</t>
  </si>
  <si>
    <t>kategorie H - junioři+senioři</t>
  </si>
  <si>
    <t>kategorie H - mladší a starší žáci</t>
  </si>
  <si>
    <t>kategorie F1B</t>
  </si>
  <si>
    <t>kategorie F1G</t>
  </si>
  <si>
    <t>kategorie P30</t>
  </si>
  <si>
    <t>kategorie F1A - N</t>
  </si>
  <si>
    <t>Šourek Vladimír</t>
  </si>
  <si>
    <t>215 - 15</t>
  </si>
  <si>
    <t>kategorie F1A</t>
  </si>
  <si>
    <t>Vobořil Milan st.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</si>
  <si>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</si>
  <si>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</si>
  <si>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</si>
  <si>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</si>
  <si>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</si>
  <si>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</si>
  <si>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</si>
  <si>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</si>
  <si>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</si>
  <si>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</si>
  <si>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</si>
  <si>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</si>
  <si>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</si>
  <si>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</si>
  <si>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</si>
  <si>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46 - 13</t>
  </si>
  <si>
    <t>46 - 22</t>
  </si>
  <si>
    <t>494 -</t>
  </si>
  <si>
    <t>Kozák Aleš</t>
  </si>
  <si>
    <t>Kozák Petr</t>
  </si>
  <si>
    <t>494 - 28</t>
  </si>
  <si>
    <t>85 - 42</t>
  </si>
  <si>
    <t>sledujte internet</t>
  </si>
  <si>
    <t>http://www.tmrmodel.cz/lmk_p4.htm</t>
  </si>
  <si>
    <t>POŘADATEL  LMK  HC  PRAHA  4</t>
  </si>
  <si>
    <t>Pořadatel děkuje všem sponzorům za všechny druhy příspěvků.</t>
  </si>
  <si>
    <t>Kmec Libor</t>
  </si>
  <si>
    <t>207 - 16</t>
  </si>
  <si>
    <t>Hanušová Ivana</t>
  </si>
  <si>
    <t>M.Hradiště</t>
  </si>
  <si>
    <t>335-1</t>
  </si>
  <si>
    <t>Frišons Josef</t>
  </si>
  <si>
    <t>Křešice</t>
  </si>
  <si>
    <t>247 - 1</t>
  </si>
  <si>
    <t>Sluťák Lukáš</t>
  </si>
  <si>
    <t>46 - 16</t>
  </si>
  <si>
    <t>Schieferdecker Jiří</t>
  </si>
  <si>
    <t>Louny</t>
  </si>
  <si>
    <t>285 - 47</t>
  </si>
  <si>
    <t>Spálená Eva</t>
  </si>
  <si>
    <t>384 - 2</t>
  </si>
  <si>
    <t>Terezín</t>
  </si>
  <si>
    <t>418 - 5</t>
  </si>
  <si>
    <t>Pátek Čeněk</t>
  </si>
  <si>
    <t>74 - 112</t>
  </si>
  <si>
    <t>Jiránek Václav</t>
  </si>
  <si>
    <t>0 - 111</t>
  </si>
  <si>
    <t>Bartík Josef ing.</t>
  </si>
  <si>
    <t>kategorie C - historické</t>
  </si>
  <si>
    <t>Jiráský Jaroslav Ing.</t>
  </si>
  <si>
    <t>156 - 14</t>
  </si>
  <si>
    <t>Vlasatý Tomáš</t>
  </si>
  <si>
    <t>85 - 68</t>
  </si>
  <si>
    <t>Ráž Jan</t>
  </si>
  <si>
    <t>85 - 66</t>
  </si>
  <si>
    <t>Ráž Adam</t>
  </si>
  <si>
    <t>85 - 67</t>
  </si>
  <si>
    <t>Michna Michal</t>
  </si>
  <si>
    <t>Ulrych Petr</t>
  </si>
  <si>
    <t>247 - 15</t>
  </si>
  <si>
    <t>247 - 2</t>
  </si>
  <si>
    <t>Mezihoráková Jana Ing.</t>
  </si>
  <si>
    <t>Jindřich Luboš Ing.</t>
  </si>
  <si>
    <t>Pondělíček  Jaroslav</t>
  </si>
  <si>
    <t>Pňovany</t>
  </si>
  <si>
    <t>329 - 6</t>
  </si>
  <si>
    <t>Keliš Pavel</t>
  </si>
  <si>
    <t>Janza Rudolf</t>
  </si>
  <si>
    <t>Tachov</t>
  </si>
  <si>
    <t>277 - 4</t>
  </si>
  <si>
    <t>Navrátil Jan</t>
  </si>
  <si>
    <t>75 - 109</t>
  </si>
  <si>
    <t>Privara Vít</t>
  </si>
  <si>
    <t>295 - 56</t>
  </si>
  <si>
    <t>PI * liga 2005 * 17. ročník</t>
  </si>
  <si>
    <t>5.kolo</t>
  </si>
  <si>
    <t>Křížek Pavel Ing.</t>
  </si>
  <si>
    <t>Nová Paka</t>
  </si>
  <si>
    <t>210 - 12</t>
  </si>
  <si>
    <t>Jinda Karel</t>
  </si>
  <si>
    <t>74 - 155</t>
  </si>
  <si>
    <t>74 - 21</t>
  </si>
  <si>
    <t>Stod</t>
  </si>
  <si>
    <t>479-260</t>
  </si>
  <si>
    <t>Voldřich Jan</t>
  </si>
  <si>
    <t>P6  Suchdol</t>
  </si>
  <si>
    <t>33 - 31</t>
  </si>
  <si>
    <t xml:space="preserve">Špička Václav </t>
  </si>
  <si>
    <t>479-142</t>
  </si>
  <si>
    <t>Janda Pavel</t>
  </si>
  <si>
    <t>74 - 140</t>
  </si>
  <si>
    <t>Holeček Vladimír</t>
  </si>
  <si>
    <t>44 - 5</t>
  </si>
  <si>
    <t>479-261</t>
  </si>
  <si>
    <t>Rychnovský Zdeněk</t>
  </si>
  <si>
    <t>kategorie F1J</t>
  </si>
  <si>
    <t>P5  Zličín</t>
  </si>
  <si>
    <t>Sedlák František</t>
  </si>
  <si>
    <t>Vodehnal Petr</t>
  </si>
  <si>
    <t>247 -</t>
  </si>
  <si>
    <t>Dlouhý Michal</t>
  </si>
  <si>
    <t>Aschenbrenner David</t>
  </si>
  <si>
    <t>Pondělíček Jaroslav</t>
  </si>
  <si>
    <t>Znamenáček Martin</t>
  </si>
  <si>
    <t>Gezo Petr</t>
  </si>
  <si>
    <t>Výškov</t>
  </si>
  <si>
    <t>17 - 55</t>
  </si>
  <si>
    <t>Švarc Antonín</t>
  </si>
  <si>
    <t>Pondělíček Tomáš</t>
  </si>
  <si>
    <t>494 - ???</t>
  </si>
  <si>
    <t>85 -  42</t>
  </si>
  <si>
    <t>Kučerka Petr</t>
  </si>
  <si>
    <t>0 - 103</t>
  </si>
  <si>
    <t>Kučerka Gerhard</t>
  </si>
  <si>
    <t>0 - 102</t>
  </si>
  <si>
    <t>Braha Jiří</t>
  </si>
  <si>
    <t>85 - 23</t>
  </si>
  <si>
    <t>Tauer Jaroslav ml.</t>
  </si>
  <si>
    <t>Švarc Zdeněk ml.</t>
  </si>
  <si>
    <t>295 - 3</t>
  </si>
  <si>
    <t>Švarc Zdeněk st.</t>
  </si>
  <si>
    <t>295 - 2</t>
  </si>
  <si>
    <t>Pondělíček  Tomáš</t>
  </si>
  <si>
    <t>Tauer Jaroslav st.</t>
  </si>
  <si>
    <t>329 - 3</t>
  </si>
  <si>
    <t>Švarcová Petra</t>
  </si>
  <si>
    <t>295 - 7</t>
  </si>
  <si>
    <t>46 - 18</t>
  </si>
  <si>
    <t>Soukup František</t>
  </si>
  <si>
    <t>Braha Zdeněk</t>
  </si>
  <si>
    <t>85 - 36</t>
  </si>
  <si>
    <t>Pahorecký Jan</t>
  </si>
  <si>
    <t>0 - 12</t>
  </si>
  <si>
    <t>Dvořák Tomáš</t>
  </si>
  <si>
    <t>85 - 11</t>
  </si>
  <si>
    <t>Zyka Lukáš</t>
  </si>
  <si>
    <t>85 - 64</t>
  </si>
  <si>
    <t>Trnka Petr</t>
  </si>
  <si>
    <t>295 - 21</t>
  </si>
  <si>
    <t>Zyka Jakub</t>
  </si>
  <si>
    <t>85 - 65</t>
  </si>
  <si>
    <t>0/191</t>
  </si>
  <si>
    <t>0/194</t>
  </si>
  <si>
    <t>0/182</t>
  </si>
  <si>
    <t>0/183</t>
  </si>
  <si>
    <t>0/179</t>
  </si>
  <si>
    <t>0/175</t>
  </si>
  <si>
    <t>0/165</t>
  </si>
  <si>
    <t>0/127</t>
  </si>
  <si>
    <t>16.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</si>
  <si>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</si>
  <si>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</si>
  <si>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</si>
  <si>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</si>
  <si>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</si>
  <si>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</si>
  <si>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</si>
  <si>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</si>
  <si>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</si>
  <si>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</si>
  <si>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</si>
  <si>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</si>
  <si>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</si>
  <si>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</si>
  <si>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</si>
  <si>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</si>
  <si>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Kvasnička Rostislav</t>
  </si>
  <si>
    <t>Sezim. Ústí</t>
  </si>
  <si>
    <t>222 - 13</t>
  </si>
  <si>
    <t>Jiřinec Václav</t>
  </si>
  <si>
    <t>479 -</t>
  </si>
  <si>
    <t>Sutr Lubor</t>
  </si>
  <si>
    <t>494 - 22</t>
  </si>
  <si>
    <t>Sutr Matěj</t>
  </si>
  <si>
    <t>494 - 21</t>
  </si>
  <si>
    <t>17.</t>
  </si>
  <si>
    <t>Skokan Jaroslav</t>
  </si>
  <si>
    <t>418 - 26</t>
  </si>
  <si>
    <t>Bejček Milan</t>
  </si>
  <si>
    <t>479 - 5</t>
  </si>
  <si>
    <t>Hlousová Martina</t>
  </si>
  <si>
    <t>Bejček Václav</t>
  </si>
  <si>
    <t>Gerlický Zeeněk</t>
  </si>
  <si>
    <t xml:space="preserve">418 - </t>
  </si>
  <si>
    <t>Čihák Jan</t>
  </si>
  <si>
    <t>222 - 36</t>
  </si>
  <si>
    <t>Šimlík Jan</t>
  </si>
  <si>
    <t>222 - 54</t>
  </si>
  <si>
    <t>Bubela Zdeněk</t>
  </si>
  <si>
    <t>Soukup Zdeněk</t>
  </si>
  <si>
    <t>Soukup Jakub</t>
  </si>
  <si>
    <t>0/204</t>
  </si>
  <si>
    <t xml:space="preserve">Kvanička Rostislav </t>
  </si>
  <si>
    <t>Sinkule Vladimír st.</t>
  </si>
  <si>
    <t>226 - 7</t>
  </si>
  <si>
    <t>Soukup Milan</t>
  </si>
  <si>
    <t>Piskač Marek</t>
  </si>
  <si>
    <t>46 - 2</t>
  </si>
  <si>
    <t>Horák Robert</t>
  </si>
  <si>
    <t>24.</t>
  </si>
  <si>
    <t>36.</t>
  </si>
  <si>
    <t>37.</t>
  </si>
  <si>
    <t>38.</t>
  </si>
  <si>
    <t>39.</t>
  </si>
  <si>
    <t>Fidler Jan</t>
  </si>
  <si>
    <t xml:space="preserve">222 - </t>
  </si>
  <si>
    <t>Kukla Jiří</t>
  </si>
  <si>
    <t>222 - 27</t>
  </si>
  <si>
    <t>Blecha Petr</t>
  </si>
  <si>
    <t>74 - 123</t>
  </si>
  <si>
    <t>Chudoba Jiří</t>
  </si>
  <si>
    <t>74 - 99</t>
  </si>
  <si>
    <t>Krucký Ondřej</t>
  </si>
  <si>
    <t>74 - 162</t>
  </si>
  <si>
    <t>Hroch Miroslav</t>
  </si>
  <si>
    <t>74 - 47</t>
  </si>
  <si>
    <t>Drnec Jaroslav Ing.</t>
  </si>
  <si>
    <t>Bejčková Pavla</t>
  </si>
  <si>
    <t>479 - 4</t>
  </si>
  <si>
    <t>479 - 1</t>
  </si>
  <si>
    <t>273 - 17</t>
  </si>
  <si>
    <t>Teplice</t>
  </si>
  <si>
    <t>Nový Milan</t>
  </si>
  <si>
    <t>Vodehnalová Jana</t>
  </si>
  <si>
    <t>14 - 199</t>
  </si>
  <si>
    <t>Černošice</t>
  </si>
  <si>
    <t>205 - 30</t>
  </si>
  <si>
    <t>K.Žehrovice</t>
  </si>
  <si>
    <t>Slavík Zdeněk ml.</t>
  </si>
  <si>
    <t>205 - 10</t>
  </si>
  <si>
    <t>Slavík Zdeněk st.</t>
  </si>
  <si>
    <t>F1A-samokřídla open</t>
  </si>
  <si>
    <t xml:space="preserve"> Hobby centrum Bartákova 37, 140 00 Praha 4</t>
  </si>
  <si>
    <t xml:space="preserve"> celkové  výsledky</t>
  </si>
  <si>
    <t xml:space="preserve">body celkem </t>
  </si>
  <si>
    <t xml:space="preserve">LMK Slaný, J. Jiráský Ing., F. Trepeš, Z. Rychnovský, V. Holeček, M. Chudoba Ing., </t>
  </si>
  <si>
    <t>J. Pondělíček, LMK Pňovany, L. Sutr, J. Mezihoráková Ing., J. Skokan, V. Šourek,</t>
  </si>
  <si>
    <t xml:space="preserve">P. Dvořák, P. Feikl, K. Jinda, L. Jindřich Ing., E. Spálená, J. Spálený, M. Nový, </t>
  </si>
  <si>
    <t>Kulich Patrik</t>
  </si>
  <si>
    <t>Zýka Jakub</t>
  </si>
  <si>
    <t xml:space="preserve">mž </t>
  </si>
  <si>
    <t>Bělá p. B.</t>
  </si>
  <si>
    <t>Zýka Lukáš</t>
  </si>
  <si>
    <t>Kulich Ivo</t>
  </si>
  <si>
    <t>RoudniceII</t>
  </si>
  <si>
    <t>33.</t>
  </si>
  <si>
    <t>Hájek Josef</t>
  </si>
  <si>
    <t>295 - 5</t>
  </si>
  <si>
    <t>Petráška Lukáš</t>
  </si>
  <si>
    <t>De Lucca Patrik</t>
  </si>
  <si>
    <t>Staré Sedliště</t>
  </si>
  <si>
    <t>Sinkule Vladimír ml.</t>
  </si>
  <si>
    <t>Jindřich Martin</t>
  </si>
  <si>
    <t>Vitoušek Ladislav</t>
  </si>
  <si>
    <t>226 - 3</t>
  </si>
  <si>
    <t>226 - 8</t>
  </si>
  <si>
    <t>227 - 5</t>
  </si>
  <si>
    <t>Kodád Martin</t>
  </si>
  <si>
    <t>85 - 7</t>
  </si>
  <si>
    <t>293 - 4</t>
  </si>
  <si>
    <t xml:space="preserve">J. Klofát, J. Bartík Ing., Č. Pátek, P. Šimůnek, J. Hammer, MK-VL Stod, V. Civín,  </t>
  </si>
  <si>
    <t>J. Tauer, J. Hájek, F. Tichý, P. Matura Ing., A. Tvarůžka</t>
  </si>
  <si>
    <t>Bodování umístění PI - ligy - platí pro všechny kategorie</t>
  </si>
  <si>
    <t>soutěž šestého kola je veřejná, po které následuje vyhlášení výsledků 17. ročníku PI - ligy.</t>
  </si>
  <si>
    <r>
      <t>Ze čtyř (</t>
    </r>
    <r>
      <rPr>
        <sz val="11"/>
        <color indexed="10"/>
        <rFont val="Times New Roman CE"/>
        <family val="1"/>
      </rPr>
      <t>u historických modelů z pěti kol</t>
    </r>
    <r>
      <rPr>
        <sz val="11"/>
        <rFont val="Times New Roman CE"/>
        <family val="1"/>
      </rPr>
      <t>) základních kol se započítávají tří (</t>
    </r>
    <r>
      <rPr>
        <sz val="11"/>
        <color indexed="10"/>
        <rFont val="Times New Roman CE"/>
        <family val="1"/>
      </rPr>
      <t>čtyři</t>
    </r>
    <r>
      <rPr>
        <sz val="11"/>
        <rFont val="Times New Roman CE"/>
        <family val="1"/>
      </rPr>
      <t>) lepší umístění,</t>
    </r>
  </si>
  <si>
    <r>
      <t xml:space="preserve">1. </t>
    </r>
    <r>
      <rPr>
        <b/>
        <sz val="11"/>
        <rFont val="Times New Roman CE"/>
        <family val="1"/>
      </rPr>
      <t xml:space="preserve">- </t>
    </r>
    <r>
      <rPr>
        <b/>
        <i/>
        <sz val="11"/>
        <rFont val="Times New Roman CE"/>
        <family val="1"/>
      </rPr>
      <t xml:space="preserve">30b   </t>
    </r>
    <r>
      <rPr>
        <sz val="11"/>
        <rFont val="Times New Roman CE"/>
        <family val="1"/>
      </rPr>
      <t xml:space="preserve">*   2. - </t>
    </r>
    <r>
      <rPr>
        <i/>
        <sz val="11"/>
        <rFont val="Times New Roman CE"/>
        <family val="1"/>
      </rPr>
      <t xml:space="preserve"> </t>
    </r>
    <r>
      <rPr>
        <b/>
        <i/>
        <sz val="11"/>
        <rFont val="Times New Roman CE"/>
        <family val="1"/>
      </rPr>
      <t xml:space="preserve">25b  </t>
    </r>
    <r>
      <rPr>
        <b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>*   3. -</t>
    </r>
    <r>
      <rPr>
        <b/>
        <i/>
        <sz val="11"/>
        <rFont val="Times New Roman CE"/>
        <family val="1"/>
      </rPr>
      <t xml:space="preserve"> 21b  </t>
    </r>
    <r>
      <rPr>
        <sz val="11"/>
        <rFont val="Times New Roman CE"/>
        <family val="1"/>
      </rPr>
      <t xml:space="preserve"> *   4. - </t>
    </r>
    <r>
      <rPr>
        <b/>
        <i/>
        <sz val="11"/>
        <rFont val="Times New Roman CE"/>
        <family val="1"/>
      </rPr>
      <t xml:space="preserve">18b  </t>
    </r>
    <r>
      <rPr>
        <i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 xml:space="preserve">*   5. - </t>
    </r>
    <r>
      <rPr>
        <b/>
        <i/>
        <sz val="11"/>
        <rFont val="Times New Roman CE"/>
        <family val="1"/>
      </rPr>
      <t>16b</t>
    </r>
    <r>
      <rPr>
        <sz val="11"/>
        <rFont val="Times New Roman CE"/>
        <family val="1"/>
      </rPr>
      <t xml:space="preserve"> </t>
    </r>
  </si>
  <si>
    <r>
      <t xml:space="preserve"> 6. - </t>
    </r>
    <r>
      <rPr>
        <b/>
        <i/>
        <sz val="11"/>
        <rFont val="Times New Roman CE"/>
        <family val="1"/>
      </rPr>
      <t xml:space="preserve">15b  </t>
    </r>
    <r>
      <rPr>
        <sz val="11"/>
        <rFont val="Times New Roman CE"/>
        <family val="1"/>
      </rPr>
      <t xml:space="preserve"> *   7. - </t>
    </r>
    <r>
      <rPr>
        <b/>
        <i/>
        <sz val="11"/>
        <rFont val="Times New Roman CE"/>
        <family val="1"/>
      </rPr>
      <t>14b</t>
    </r>
    <r>
      <rPr>
        <sz val="11"/>
        <rFont val="Times New Roman CE"/>
        <family val="1"/>
      </rPr>
      <t xml:space="preserve">   *   8. - </t>
    </r>
    <r>
      <rPr>
        <b/>
        <i/>
        <sz val="11"/>
        <rFont val="Times New Roman CE"/>
        <family val="1"/>
      </rPr>
      <t xml:space="preserve">13b  </t>
    </r>
    <r>
      <rPr>
        <sz val="11"/>
        <rFont val="Times New Roman CE"/>
        <family val="1"/>
      </rPr>
      <t xml:space="preserve"> *   9 - </t>
    </r>
    <r>
      <rPr>
        <b/>
        <i/>
        <sz val="11"/>
        <rFont val="Times New Roman CE"/>
        <family val="1"/>
      </rPr>
      <t xml:space="preserve">12b   </t>
    </r>
    <r>
      <rPr>
        <sz val="11"/>
        <rFont val="Times New Roman CE"/>
        <family val="1"/>
      </rPr>
      <t xml:space="preserve">*   10. - </t>
    </r>
    <r>
      <rPr>
        <b/>
        <i/>
        <sz val="11"/>
        <rFont val="Times New Roman CE"/>
        <family val="1"/>
      </rPr>
      <t>11b</t>
    </r>
  </si>
  <si>
    <r>
      <t xml:space="preserve">11. - </t>
    </r>
    <r>
      <rPr>
        <b/>
        <i/>
        <sz val="11"/>
        <rFont val="Times New Roman CE"/>
        <family val="1"/>
      </rPr>
      <t xml:space="preserve">10b  </t>
    </r>
    <r>
      <rPr>
        <sz val="11"/>
        <rFont val="Times New Roman CE"/>
        <family val="1"/>
      </rPr>
      <t xml:space="preserve"> *   12. - </t>
    </r>
    <r>
      <rPr>
        <b/>
        <i/>
        <sz val="11"/>
        <rFont val="Times New Roman CE"/>
        <family val="1"/>
      </rPr>
      <t xml:space="preserve">9b  </t>
    </r>
    <r>
      <rPr>
        <sz val="11"/>
        <rFont val="Times New Roman CE"/>
        <family val="1"/>
      </rPr>
      <t xml:space="preserve"> *   13. -</t>
    </r>
    <r>
      <rPr>
        <b/>
        <i/>
        <sz val="11"/>
        <rFont val="Times New Roman CE"/>
        <family val="1"/>
      </rPr>
      <t xml:space="preserve"> 8b </t>
    </r>
    <r>
      <rPr>
        <sz val="11"/>
        <rFont val="Times New Roman CE"/>
        <family val="1"/>
      </rPr>
      <t xml:space="preserve">  *   14. -</t>
    </r>
    <r>
      <rPr>
        <b/>
        <i/>
        <sz val="11"/>
        <rFont val="Times New Roman CE"/>
        <family val="1"/>
      </rPr>
      <t xml:space="preserve"> 7b  </t>
    </r>
    <r>
      <rPr>
        <i/>
        <sz val="11"/>
        <rFont val="Times New Roman CE"/>
        <family val="1"/>
      </rPr>
      <t xml:space="preserve"> *   15. -</t>
    </r>
    <r>
      <rPr>
        <b/>
        <i/>
        <sz val="11"/>
        <rFont val="Times New Roman CE"/>
        <family val="1"/>
      </rPr>
      <t xml:space="preserve"> 6b</t>
    </r>
    <r>
      <rPr>
        <i/>
        <sz val="11"/>
        <rFont val="Times New Roman CE"/>
        <family val="1"/>
      </rPr>
      <t xml:space="preserve"> </t>
    </r>
  </si>
  <si>
    <r>
      <t xml:space="preserve">16. - </t>
    </r>
    <r>
      <rPr>
        <b/>
        <i/>
        <sz val="11"/>
        <rFont val="Times New Roman CE"/>
        <family val="1"/>
      </rPr>
      <t>5b</t>
    </r>
    <r>
      <rPr>
        <i/>
        <sz val="11"/>
        <rFont val="Times New Roman CE"/>
        <family val="1"/>
      </rPr>
      <t xml:space="preserve">   *   17. - </t>
    </r>
    <r>
      <rPr>
        <b/>
        <i/>
        <sz val="11"/>
        <rFont val="Times New Roman CE"/>
        <family val="1"/>
      </rPr>
      <t>4b</t>
    </r>
    <r>
      <rPr>
        <i/>
        <sz val="11"/>
        <rFont val="Times New Roman CE"/>
        <family val="1"/>
      </rPr>
      <t xml:space="preserve">   *   18. - </t>
    </r>
    <r>
      <rPr>
        <b/>
        <i/>
        <sz val="11"/>
        <rFont val="Times New Roman CE"/>
        <family val="1"/>
      </rPr>
      <t xml:space="preserve">3b  </t>
    </r>
    <r>
      <rPr>
        <i/>
        <sz val="11"/>
        <rFont val="Times New Roman CE"/>
        <family val="1"/>
      </rPr>
      <t xml:space="preserve"> *   19. - </t>
    </r>
    <r>
      <rPr>
        <b/>
        <i/>
        <sz val="11"/>
        <rFont val="Times New Roman CE"/>
        <family val="1"/>
      </rPr>
      <t xml:space="preserve">2b  </t>
    </r>
    <r>
      <rPr>
        <i/>
        <sz val="11"/>
        <rFont val="Times New Roman CE"/>
        <family val="1"/>
      </rPr>
      <t xml:space="preserve"> *   20. - </t>
    </r>
    <r>
      <rPr>
        <b/>
        <i/>
        <sz val="11"/>
        <rFont val="Times New Roman CE"/>
        <family val="1"/>
      </rPr>
      <t>1b</t>
    </r>
  </si>
  <si>
    <t>Bůbela Zdeněk</t>
  </si>
  <si>
    <r>
      <t>při rovnosti rozhodují body ze čtvrté (</t>
    </r>
    <r>
      <rPr>
        <sz val="11"/>
        <color indexed="10"/>
        <rFont val="Times New Roman CE"/>
        <family val="1"/>
      </rPr>
      <t>páté</t>
    </r>
    <r>
      <rPr>
        <sz val="11"/>
        <rFont val="Times New Roman CE"/>
        <family val="1"/>
      </rPr>
      <t>) soutěže a dále nejlepší umístění a td.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</si>
</sst>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36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b/>
      <i/>
      <sz val="26"/>
      <name val="Times New Roman CE"/>
      <family val="1"/>
    </font>
    <font>
      <b/>
      <sz val="11"/>
      <name val="Times New Roman CE"/>
      <family val="1"/>
    </font>
    <font>
      <sz val="14"/>
      <name val="Times New Roman CE"/>
      <family val="1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color indexed="10"/>
      <name val="Times New Roman CE"/>
      <family val="1"/>
    </font>
    <font>
      <i/>
      <sz val="12"/>
      <name val="Times New Roman CE"/>
      <family val="0"/>
    </font>
    <font>
      <sz val="12"/>
      <color indexed="12"/>
      <name val="Times New Roman CE"/>
      <family val="0"/>
    </font>
    <font>
      <sz val="14"/>
      <color indexed="12"/>
      <name val="Times New Roman CE"/>
      <family val="1"/>
    </font>
    <font>
      <sz val="14"/>
      <color indexed="48"/>
      <name val="Times New Roman CE"/>
      <family val="1"/>
    </font>
    <font>
      <b/>
      <i/>
      <sz val="14"/>
      <name val="Times New Roman"/>
      <family val="1"/>
    </font>
    <font>
      <b/>
      <i/>
      <sz val="16"/>
      <name val="Times New Roman CE"/>
      <family val="0"/>
    </font>
    <font>
      <b/>
      <i/>
      <sz val="14"/>
      <name val="Times New Roman CE"/>
      <family val="0"/>
    </font>
    <font>
      <i/>
      <sz val="9"/>
      <name val="Times New Roman CE"/>
      <family val="1"/>
    </font>
    <font>
      <sz val="11"/>
      <color indexed="10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i/>
      <sz val="8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2"/>
      <color indexed="10"/>
      <name val="Times New Roman CE"/>
      <family val="1"/>
    </font>
    <font>
      <sz val="16"/>
      <name val="Times New Roman CE"/>
      <family val="0"/>
    </font>
    <font>
      <sz val="16"/>
      <color indexed="10"/>
      <name val="Times New Roman CE"/>
      <family val="0"/>
    </font>
    <font>
      <i/>
      <sz val="12"/>
      <color indexed="10"/>
      <name val="Times New Roman CE"/>
      <family val="0"/>
    </font>
    <font>
      <sz val="11"/>
      <name val="Times New Roman"/>
      <family val="1"/>
    </font>
    <font>
      <b/>
      <i/>
      <sz val="16"/>
      <color indexed="10"/>
      <name val="Times New Roman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b/>
      <sz val="8"/>
      <name val="Times New Roman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1" fillId="0" borderId="0" xfId="20" applyFont="1">
      <alignment/>
      <protection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1"/>
  <sheetViews>
    <sheetView tabSelected="1" workbookViewId="0" topLeftCell="A14">
      <selection activeCell="M37" sqref="M37"/>
    </sheetView>
  </sheetViews>
  <sheetFormatPr defaultColWidth="9.00390625" defaultRowHeight="12.75"/>
  <cols>
    <col min="1" max="1" width="3.50390625" style="0" customWidth="1"/>
    <col min="2" max="2" width="24.50390625" style="0" customWidth="1"/>
    <col min="3" max="3" width="3.50390625" style="0" customWidth="1"/>
    <col min="4" max="4" width="13.625" style="0" customWidth="1"/>
    <col min="5" max="5" width="9.50390625" style="0" customWidth="1"/>
    <col min="6" max="10" width="6.875" style="0" customWidth="1"/>
    <col min="11" max="11" width="12.625" style="49" customWidth="1"/>
    <col min="12" max="12" width="7.625" style="0" customWidth="1"/>
    <col min="13" max="13" width="16.00390625" style="0" customWidth="1"/>
    <col min="14" max="14" width="5.625" style="0" customWidth="1"/>
    <col min="15" max="15" width="7.875" style="0" customWidth="1"/>
    <col min="17" max="25" width="3.875" style="0" customWidth="1"/>
    <col min="26" max="26" width="7.875" style="0" customWidth="1"/>
    <col min="27" max="27" width="5.625" style="0" customWidth="1"/>
  </cols>
  <sheetData>
    <row r="1" ht="30.75" customHeight="1">
      <c r="D1" s="28" t="s">
        <v>328</v>
      </c>
    </row>
    <row r="2" spans="4:13" ht="33" customHeight="1">
      <c r="D2" s="7"/>
      <c r="E2" s="20" t="s">
        <v>170</v>
      </c>
      <c r="F2" s="7"/>
      <c r="G2" s="7"/>
      <c r="H2" s="6"/>
      <c r="J2" s="7"/>
      <c r="K2" s="50"/>
      <c r="L2" s="7"/>
      <c r="M2" s="7"/>
    </row>
    <row r="3" spans="4:13" ht="34.5" customHeight="1">
      <c r="D3" s="7"/>
      <c r="E3" s="8" t="s">
        <v>329</v>
      </c>
      <c r="F3" s="7"/>
      <c r="G3" s="6"/>
      <c r="J3" s="7"/>
      <c r="K3" s="50"/>
      <c r="L3" s="7"/>
      <c r="M3" s="7"/>
    </row>
    <row r="4" spans="4:14" ht="15" customHeight="1">
      <c r="D4" s="4"/>
      <c r="E4" s="11"/>
      <c r="F4" s="4"/>
      <c r="H4" s="11"/>
      <c r="J4" s="11"/>
      <c r="K4" s="35"/>
      <c r="M4" s="58"/>
      <c r="N4" s="59"/>
    </row>
    <row r="5" spans="5:14" ht="18" customHeight="1">
      <c r="E5" s="10" t="s">
        <v>120</v>
      </c>
      <c r="M5" s="58"/>
      <c r="N5" s="59"/>
    </row>
    <row r="6" spans="8:14" ht="15" customHeight="1">
      <c r="H6" s="10"/>
      <c r="M6" s="58"/>
      <c r="N6" s="59"/>
    </row>
    <row r="7" spans="4:14" ht="18" customHeight="1">
      <c r="D7" s="21"/>
      <c r="E7" s="27" t="s">
        <v>118</v>
      </c>
      <c r="F7" s="21"/>
      <c r="G7" s="21"/>
      <c r="H7" s="21"/>
      <c r="J7" s="21"/>
      <c r="K7" s="51"/>
      <c r="L7" s="21"/>
      <c r="M7" s="58"/>
      <c r="N7" s="59"/>
    </row>
    <row r="8" spans="4:14" ht="18" customHeight="1">
      <c r="D8" s="21"/>
      <c r="E8" s="23" t="s">
        <v>119</v>
      </c>
      <c r="F8" s="22"/>
      <c r="G8" s="22"/>
      <c r="H8" s="21"/>
      <c r="J8" s="22"/>
      <c r="K8" s="52"/>
      <c r="L8" s="22"/>
      <c r="M8" s="58"/>
      <c r="N8" s="59"/>
    </row>
    <row r="9" spans="4:14" ht="14.25" customHeight="1">
      <c r="D9" s="21"/>
      <c r="E9" s="26"/>
      <c r="F9" s="22"/>
      <c r="G9" s="22"/>
      <c r="H9" s="21"/>
      <c r="I9" s="23"/>
      <c r="J9" s="22"/>
      <c r="K9" s="52"/>
      <c r="L9" s="22"/>
      <c r="M9" s="58"/>
      <c r="N9" s="59"/>
    </row>
    <row r="10" spans="5:14" ht="19.5" customHeight="1">
      <c r="E10" s="64" t="s">
        <v>2</v>
      </c>
      <c r="M10" s="58"/>
      <c r="N10" s="59"/>
    </row>
    <row r="11" spans="5:23" ht="15.75" customHeight="1">
      <c r="E11" s="65" t="s">
        <v>356</v>
      </c>
      <c r="M11" s="58"/>
      <c r="N11" s="59"/>
      <c r="O11" s="36"/>
      <c r="Q11" s="36"/>
      <c r="R11" s="36"/>
      <c r="S11" s="36"/>
      <c r="T11" s="36"/>
      <c r="U11" s="36"/>
      <c r="V11" s="36"/>
      <c r="W11" s="36"/>
    </row>
    <row r="12" spans="5:23" ht="15.75" customHeight="1">
      <c r="E12" s="66" t="s">
        <v>331</v>
      </c>
      <c r="F12" s="13"/>
      <c r="G12" s="13"/>
      <c r="H12" s="13"/>
      <c r="I12" s="13"/>
      <c r="J12" s="13"/>
      <c r="K12" s="53"/>
      <c r="M12" s="58"/>
      <c r="N12" s="59"/>
      <c r="O12" s="36"/>
      <c r="Q12" s="36"/>
      <c r="R12" s="36"/>
      <c r="S12" s="36"/>
      <c r="T12" s="36"/>
      <c r="U12" s="36"/>
      <c r="V12" s="36"/>
      <c r="W12" s="36"/>
    </row>
    <row r="13" spans="5:14" ht="15.75" customHeight="1">
      <c r="E13" s="65" t="s">
        <v>332</v>
      </c>
      <c r="F13" s="2"/>
      <c r="G13" s="2"/>
      <c r="H13" s="2"/>
      <c r="I13" s="2"/>
      <c r="J13" s="2"/>
      <c r="M13" s="58"/>
      <c r="N13" s="59"/>
    </row>
    <row r="14" spans="5:16" ht="15.75" customHeight="1">
      <c r="E14" s="65" t="s">
        <v>333</v>
      </c>
      <c r="F14" s="12"/>
      <c r="G14" s="12"/>
      <c r="H14" s="12"/>
      <c r="I14" s="12"/>
      <c r="J14" s="12"/>
      <c r="K14" s="54"/>
      <c r="L14" s="12"/>
      <c r="M14" s="58"/>
      <c r="N14" s="59"/>
      <c r="P14" s="46"/>
    </row>
    <row r="15" spans="5:16" ht="15.75" customHeight="1">
      <c r="E15" s="65" t="s">
        <v>357</v>
      </c>
      <c r="F15" s="12"/>
      <c r="G15" s="12"/>
      <c r="H15" s="12"/>
      <c r="I15" s="12"/>
      <c r="J15" s="12"/>
      <c r="K15" s="54"/>
      <c r="L15" s="12"/>
      <c r="M15" s="58"/>
      <c r="N15" s="59"/>
      <c r="P15" s="14"/>
    </row>
    <row r="16" spans="5:16" ht="15.75" customHeight="1">
      <c r="E16" s="12"/>
      <c r="F16" s="12"/>
      <c r="G16" s="12"/>
      <c r="H16" s="12"/>
      <c r="I16" s="12"/>
      <c r="J16" s="12"/>
      <c r="K16" s="54"/>
      <c r="L16" s="12"/>
      <c r="M16" s="58"/>
      <c r="N16" s="59"/>
      <c r="P16" s="14"/>
    </row>
    <row r="17" spans="3:16" ht="19.5" customHeight="1">
      <c r="C17" s="61"/>
      <c r="E17" s="63" t="s">
        <v>121</v>
      </c>
      <c r="F17" s="61"/>
      <c r="G17" s="61"/>
      <c r="H17" s="61"/>
      <c r="I17" s="61"/>
      <c r="J17" s="61"/>
      <c r="M17" s="58"/>
      <c r="N17" s="59"/>
      <c r="P17" s="14"/>
    </row>
    <row r="18" spans="2:16" ht="15.75" customHeight="1">
      <c r="B18" s="60"/>
      <c r="C18" s="61"/>
      <c r="D18" s="61"/>
      <c r="E18" s="61"/>
      <c r="F18" s="61"/>
      <c r="G18" s="61"/>
      <c r="H18" s="61"/>
      <c r="I18" s="61"/>
      <c r="J18" s="61"/>
      <c r="M18" s="58"/>
      <c r="N18" s="59"/>
      <c r="P18" s="14"/>
    </row>
    <row r="19" spans="3:16" ht="15.75" customHeight="1">
      <c r="C19" s="61"/>
      <c r="E19" s="67" t="s">
        <v>358</v>
      </c>
      <c r="F19" s="61"/>
      <c r="G19" s="61"/>
      <c r="H19" s="61"/>
      <c r="I19" s="61"/>
      <c r="J19" s="61"/>
      <c r="M19" s="58"/>
      <c r="N19" s="59"/>
      <c r="P19" s="14"/>
    </row>
    <row r="20" spans="3:16" ht="15.75" customHeight="1">
      <c r="C20" s="61"/>
      <c r="E20" s="11" t="s">
        <v>360</v>
      </c>
      <c r="F20" s="61"/>
      <c r="G20" s="61"/>
      <c r="H20" s="61"/>
      <c r="I20" s="61"/>
      <c r="J20" s="61"/>
      <c r="M20" s="58"/>
      <c r="N20" s="59"/>
      <c r="P20" s="14"/>
    </row>
    <row r="21" spans="3:16" ht="15.75" customHeight="1">
      <c r="C21" s="61"/>
      <c r="E21" s="11" t="s">
        <v>366</v>
      </c>
      <c r="F21" s="61"/>
      <c r="G21" s="61"/>
      <c r="H21" s="61"/>
      <c r="I21" s="61"/>
      <c r="J21" s="61"/>
      <c r="M21" s="58"/>
      <c r="N21" s="59"/>
      <c r="P21" s="14"/>
    </row>
    <row r="22" spans="3:16" ht="15.75" customHeight="1">
      <c r="C22" s="61"/>
      <c r="E22" s="11" t="s">
        <v>359</v>
      </c>
      <c r="F22" s="61"/>
      <c r="G22" s="61"/>
      <c r="H22" s="61"/>
      <c r="I22" s="61"/>
      <c r="J22" s="61"/>
      <c r="M22" s="58"/>
      <c r="N22" s="59"/>
      <c r="P22" s="14"/>
    </row>
    <row r="23" spans="3:16" ht="15.75" customHeight="1">
      <c r="C23" s="61"/>
      <c r="E23" s="11" t="s">
        <v>361</v>
      </c>
      <c r="F23" s="61"/>
      <c r="G23" s="61"/>
      <c r="H23" s="61"/>
      <c r="I23" s="61"/>
      <c r="J23" s="61"/>
      <c r="M23" s="58"/>
      <c r="N23" s="59"/>
      <c r="P23" s="14"/>
    </row>
    <row r="24" spans="3:16" ht="15.75" customHeight="1">
      <c r="C24" s="61"/>
      <c r="E24" s="11" t="s">
        <v>362</v>
      </c>
      <c r="F24" s="61"/>
      <c r="G24" s="61"/>
      <c r="H24" s="61"/>
      <c r="I24" s="61"/>
      <c r="J24" s="61"/>
      <c r="M24" s="58"/>
      <c r="N24" s="59"/>
      <c r="P24" s="14"/>
    </row>
    <row r="25" spans="3:16" ht="15.75" customHeight="1">
      <c r="C25" s="61"/>
      <c r="E25" s="11" t="s">
        <v>363</v>
      </c>
      <c r="F25" s="61"/>
      <c r="G25" s="61"/>
      <c r="H25" s="61"/>
      <c r="I25" s="61"/>
      <c r="J25" s="61"/>
      <c r="M25" s="58"/>
      <c r="N25" s="59"/>
      <c r="P25" s="14"/>
    </row>
    <row r="26" spans="3:16" ht="15.75" customHeight="1">
      <c r="C26" s="61"/>
      <c r="E26" s="68" t="s">
        <v>364</v>
      </c>
      <c r="F26" s="62"/>
      <c r="G26" s="62"/>
      <c r="H26" s="62"/>
      <c r="I26" s="62"/>
      <c r="J26" s="62"/>
      <c r="K26" s="53"/>
      <c r="L26" s="13"/>
      <c r="M26" s="58"/>
      <c r="N26" s="59"/>
      <c r="P26" s="14"/>
    </row>
    <row r="27" spans="4:14" ht="15.75" customHeight="1">
      <c r="D27" s="2"/>
      <c r="E27" s="46"/>
      <c r="F27" s="43"/>
      <c r="G27" s="2"/>
      <c r="J27" s="2"/>
      <c r="K27" s="55"/>
      <c r="L27" s="2"/>
      <c r="M27" s="58"/>
      <c r="N27" s="59"/>
    </row>
    <row r="28" spans="1:14" ht="30.75" customHeight="1">
      <c r="A28" s="1" t="s">
        <v>0</v>
      </c>
      <c r="C28" s="1"/>
      <c r="E28" s="8" t="s">
        <v>1</v>
      </c>
      <c r="M28" s="58"/>
      <c r="N28" s="59"/>
    </row>
    <row r="29" spans="6:14" s="37" customFormat="1" ht="15">
      <c r="F29" s="48" t="s">
        <v>3</v>
      </c>
      <c r="G29" s="48" t="s">
        <v>4</v>
      </c>
      <c r="H29" s="48" t="s">
        <v>5</v>
      </c>
      <c r="I29" s="48" t="s">
        <v>171</v>
      </c>
      <c r="K29" s="56" t="s">
        <v>330</v>
      </c>
      <c r="M29" s="58"/>
      <c r="N29" s="59"/>
    </row>
    <row r="30" spans="2:20" s="2" customFormat="1" ht="16.5" customHeight="1">
      <c r="B30" s="3" t="s">
        <v>7</v>
      </c>
      <c r="C30" s="3"/>
      <c r="K30" s="55"/>
      <c r="M30" s="58"/>
      <c r="N30" s="59"/>
      <c r="T30"/>
    </row>
    <row r="31" spans="1:27" s="4" customFormat="1" ht="16.5" customHeight="1">
      <c r="A31" s="4" t="s">
        <v>96</v>
      </c>
      <c r="B31" s="4" t="s">
        <v>163</v>
      </c>
      <c r="D31" s="4" t="s">
        <v>164</v>
      </c>
      <c r="E31" s="4" t="s">
        <v>165</v>
      </c>
      <c r="F31" s="4">
        <v>12</v>
      </c>
      <c r="G31" s="4">
        <v>30</v>
      </c>
      <c r="H31" s="4">
        <v>21</v>
      </c>
      <c r="I31" s="4">
        <v>0</v>
      </c>
      <c r="K31" s="35">
        <f aca="true" t="shared" si="0" ref="K31:K44">SUM(F31:J31)-(MIN(F31:J31))</f>
        <v>63</v>
      </c>
      <c r="L31" s="14"/>
      <c r="M31"/>
      <c r="N31" s="14"/>
      <c r="O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9" s="4" customFormat="1" ht="16.5" customHeight="1">
      <c r="A32" s="4" t="s">
        <v>97</v>
      </c>
      <c r="B32" s="4" t="s">
        <v>159</v>
      </c>
      <c r="D32" s="4" t="s">
        <v>9</v>
      </c>
      <c r="E32" s="4" t="s">
        <v>10</v>
      </c>
      <c r="F32" s="4">
        <v>25</v>
      </c>
      <c r="G32" s="4">
        <v>21</v>
      </c>
      <c r="H32" s="4">
        <v>6</v>
      </c>
      <c r="I32" s="4">
        <v>11</v>
      </c>
      <c r="K32" s="35">
        <f t="shared" si="0"/>
        <v>57</v>
      </c>
      <c r="L32" s="14"/>
      <c r="M32"/>
      <c r="N32" s="14"/>
      <c r="O32" s="14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s="4" customFormat="1" ht="16.5" customHeight="1">
      <c r="A33" s="4" t="s">
        <v>98</v>
      </c>
      <c r="B33" s="4" t="s">
        <v>209</v>
      </c>
      <c r="D33" s="4" t="s">
        <v>41</v>
      </c>
      <c r="E33" s="4" t="s">
        <v>210</v>
      </c>
      <c r="F33" s="4">
        <v>0</v>
      </c>
      <c r="G33" s="4">
        <v>0</v>
      </c>
      <c r="H33" s="4">
        <v>25</v>
      </c>
      <c r="I33" s="4">
        <v>30</v>
      </c>
      <c r="K33" s="35">
        <f t="shared" si="0"/>
        <v>55</v>
      </c>
      <c r="L33" s="14"/>
      <c r="M33" s="14"/>
      <c r="N33" s="14"/>
      <c r="O33" s="14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7" s="4" customFormat="1" ht="16.5" customHeight="1">
      <c r="A34" s="4" t="s">
        <v>99</v>
      </c>
      <c r="B34" s="4" t="s">
        <v>66</v>
      </c>
      <c r="D34" s="4" t="s">
        <v>12</v>
      </c>
      <c r="E34" s="4" t="s">
        <v>67</v>
      </c>
      <c r="F34" s="35">
        <v>18</v>
      </c>
      <c r="G34" s="4">
        <v>12</v>
      </c>
      <c r="H34" s="4">
        <v>18</v>
      </c>
      <c r="I34" s="4">
        <v>18</v>
      </c>
      <c r="K34" s="35">
        <f t="shared" si="0"/>
        <v>54</v>
      </c>
      <c r="L34" s="14"/>
      <c r="M34" s="14"/>
      <c r="N34" s="14"/>
      <c r="O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s="4" customFormat="1" ht="16.5" customHeight="1">
      <c r="A35" s="4" t="s">
        <v>100</v>
      </c>
      <c r="B35" s="4" t="s">
        <v>216</v>
      </c>
      <c r="D35" s="4" t="s">
        <v>82</v>
      </c>
      <c r="E35" s="4" t="s">
        <v>217</v>
      </c>
      <c r="F35" s="4">
        <v>0</v>
      </c>
      <c r="G35" s="4">
        <v>13</v>
      </c>
      <c r="H35" s="4">
        <v>13</v>
      </c>
      <c r="I35" s="4">
        <v>25</v>
      </c>
      <c r="K35" s="35">
        <f t="shared" si="0"/>
        <v>51</v>
      </c>
      <c r="L35" s="14"/>
      <c r="M35"/>
      <c r="N35" s="14"/>
      <c r="O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s="4" customFormat="1" ht="16.5" customHeight="1">
      <c r="A36" s="4" t="s">
        <v>101</v>
      </c>
      <c r="B36" s="4" t="s">
        <v>68</v>
      </c>
      <c r="D36" s="4" t="s">
        <v>12</v>
      </c>
      <c r="E36" s="4" t="s">
        <v>69</v>
      </c>
      <c r="F36" s="4">
        <v>11</v>
      </c>
      <c r="G36" s="4">
        <v>25</v>
      </c>
      <c r="H36" s="4">
        <v>6</v>
      </c>
      <c r="I36" s="4">
        <v>13</v>
      </c>
      <c r="K36" s="35">
        <f t="shared" si="0"/>
        <v>49</v>
      </c>
      <c r="L36" s="14"/>
      <c r="M36" s="14"/>
      <c r="N36" s="14"/>
      <c r="O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s="4" customFormat="1" ht="16.5" customHeight="1">
      <c r="A37" s="4" t="s">
        <v>102</v>
      </c>
      <c r="B37" s="4" t="s">
        <v>214</v>
      </c>
      <c r="D37" s="4" t="s">
        <v>82</v>
      </c>
      <c r="E37" s="4" t="s">
        <v>215</v>
      </c>
      <c r="F37" s="4">
        <v>0</v>
      </c>
      <c r="G37" s="4">
        <v>16</v>
      </c>
      <c r="H37" s="4">
        <v>14</v>
      </c>
      <c r="I37" s="4">
        <v>16</v>
      </c>
      <c r="K37" s="35">
        <f t="shared" si="0"/>
        <v>46</v>
      </c>
      <c r="L37" s="14"/>
      <c r="M37" s="14"/>
      <c r="N37" s="14"/>
      <c r="O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s="4" customFormat="1" ht="16.5" customHeight="1">
      <c r="A38" s="4" t="s">
        <v>103</v>
      </c>
      <c r="B38" s="4" t="s">
        <v>124</v>
      </c>
      <c r="D38" s="4" t="s">
        <v>125</v>
      </c>
      <c r="E38" s="4" t="s">
        <v>126</v>
      </c>
      <c r="F38" s="4">
        <v>30</v>
      </c>
      <c r="G38" s="4">
        <v>0</v>
      </c>
      <c r="H38" s="4">
        <v>0</v>
      </c>
      <c r="I38" s="4">
        <v>14</v>
      </c>
      <c r="K38" s="35">
        <f t="shared" si="0"/>
        <v>44</v>
      </c>
      <c r="L38" s="14"/>
      <c r="M38" s="14"/>
      <c r="N38" s="14"/>
      <c r="O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s="4" customFormat="1" ht="16.5" customHeight="1">
      <c r="A39" s="4" t="s">
        <v>104</v>
      </c>
      <c r="B39" s="4" t="s">
        <v>71</v>
      </c>
      <c r="C39" s="4" t="s">
        <v>8</v>
      </c>
      <c r="D39" s="4" t="s">
        <v>70</v>
      </c>
      <c r="E39" s="4" t="s">
        <v>112</v>
      </c>
      <c r="F39" s="4">
        <v>9</v>
      </c>
      <c r="G39" s="4">
        <v>11</v>
      </c>
      <c r="H39" s="4">
        <v>11</v>
      </c>
      <c r="I39" s="4">
        <v>21</v>
      </c>
      <c r="K39" s="35">
        <f t="shared" si="0"/>
        <v>43</v>
      </c>
      <c r="L39" s="14"/>
      <c r="M39" s="14"/>
      <c r="N39" s="14"/>
      <c r="O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s="4" customFormat="1" ht="16.5" customHeight="1">
      <c r="A40" s="4" t="s">
        <v>105</v>
      </c>
      <c r="B40" s="4" t="s">
        <v>213</v>
      </c>
      <c r="D40" s="4" t="s">
        <v>160</v>
      </c>
      <c r="E40" s="4" t="s">
        <v>161</v>
      </c>
      <c r="F40" s="4">
        <v>16</v>
      </c>
      <c r="G40" s="4">
        <v>0</v>
      </c>
      <c r="H40" s="4">
        <v>15.5</v>
      </c>
      <c r="I40" s="4">
        <v>0</v>
      </c>
      <c r="K40" s="35">
        <f t="shared" si="0"/>
        <v>31.5</v>
      </c>
      <c r="L40" s="14"/>
      <c r="M40" s="14"/>
      <c r="N40" s="14"/>
      <c r="O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s="4" customFormat="1" ht="16.5" customHeight="1">
      <c r="A41" s="4" t="s">
        <v>106</v>
      </c>
      <c r="B41" s="4" t="s">
        <v>207</v>
      </c>
      <c r="D41" s="4" t="s">
        <v>41</v>
      </c>
      <c r="E41" s="4" t="s">
        <v>208</v>
      </c>
      <c r="F41" s="4">
        <v>0</v>
      </c>
      <c r="G41" s="4">
        <v>0</v>
      </c>
      <c r="H41" s="4">
        <v>30</v>
      </c>
      <c r="I41" s="4">
        <v>0</v>
      </c>
      <c r="K41" s="35">
        <f t="shared" si="0"/>
        <v>30</v>
      </c>
      <c r="L41" s="14"/>
      <c r="M41" s="14"/>
      <c r="N41" s="14"/>
      <c r="O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s="4" customFormat="1" ht="16.5" customHeight="1">
      <c r="A42" s="4" t="s">
        <v>107</v>
      </c>
      <c r="B42" s="4" t="s">
        <v>30</v>
      </c>
      <c r="D42" s="4" t="s">
        <v>31</v>
      </c>
      <c r="E42" s="4" t="s">
        <v>32</v>
      </c>
      <c r="F42" s="35">
        <v>13.5</v>
      </c>
      <c r="G42" s="4">
        <v>15</v>
      </c>
      <c r="H42" s="4">
        <v>0</v>
      </c>
      <c r="I42" s="4">
        <v>0</v>
      </c>
      <c r="K42" s="35">
        <f t="shared" si="0"/>
        <v>28.5</v>
      </c>
      <c r="L42" s="14"/>
      <c r="M42"/>
      <c r="N42" s="14"/>
      <c r="O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s="4" customFormat="1" ht="16.5" customHeight="1">
      <c r="A43" s="4" t="s">
        <v>108</v>
      </c>
      <c r="B43" s="4" t="s">
        <v>218</v>
      </c>
      <c r="C43" s="4" t="s">
        <v>24</v>
      </c>
      <c r="D43" s="4" t="s">
        <v>9</v>
      </c>
      <c r="E43" s="4" t="s">
        <v>17</v>
      </c>
      <c r="F43" s="4">
        <v>0</v>
      </c>
      <c r="G43" s="4">
        <v>5</v>
      </c>
      <c r="H43" s="4">
        <v>12</v>
      </c>
      <c r="I43" s="4">
        <v>9</v>
      </c>
      <c r="K43" s="35">
        <f t="shared" si="0"/>
        <v>26</v>
      </c>
      <c r="L43" s="14"/>
      <c r="M43" s="14"/>
      <c r="N43" s="14"/>
      <c r="O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s="4" customFormat="1" ht="16.5" customHeight="1">
      <c r="A44" s="4" t="s">
        <v>109</v>
      </c>
      <c r="B44" s="4" t="s">
        <v>292</v>
      </c>
      <c r="D44" s="4" t="s">
        <v>70</v>
      </c>
      <c r="E44" s="4" t="s">
        <v>293</v>
      </c>
      <c r="F44" s="4">
        <v>0</v>
      </c>
      <c r="G44" s="4">
        <v>18</v>
      </c>
      <c r="H44" s="4">
        <v>0</v>
      </c>
      <c r="I44" s="4">
        <v>6</v>
      </c>
      <c r="K44" s="35">
        <f t="shared" si="0"/>
        <v>24</v>
      </c>
      <c r="L44" s="14"/>
      <c r="M44"/>
      <c r="N44" s="14"/>
      <c r="O44" s="14"/>
      <c r="P44" s="33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s="4" customFormat="1" ht="16.5" customHeight="1">
      <c r="A45" s="4" t="s">
        <v>110</v>
      </c>
      <c r="B45" s="4" t="s">
        <v>168</v>
      </c>
      <c r="C45" s="4" t="s">
        <v>24</v>
      </c>
      <c r="D45" s="4" t="s">
        <v>82</v>
      </c>
      <c r="E45" s="4" t="s">
        <v>169</v>
      </c>
      <c r="F45" s="4">
        <v>6</v>
      </c>
      <c r="G45" s="4">
        <v>10</v>
      </c>
      <c r="H45" s="35">
        <v>0</v>
      </c>
      <c r="I45" s="4">
        <v>7</v>
      </c>
      <c r="K45" s="35">
        <f aca="true" t="shared" si="1" ref="K45:K69">SUM(F45:J45)-(MIN(F45:J45))</f>
        <v>23</v>
      </c>
      <c r="L45" s="14"/>
      <c r="M45" s="14"/>
      <c r="N45" s="14"/>
      <c r="O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s="4" customFormat="1" ht="16.5" customHeight="1">
      <c r="A46" s="4" t="s">
        <v>245</v>
      </c>
      <c r="B46" s="4" t="s">
        <v>81</v>
      </c>
      <c r="D46" s="4" t="s">
        <v>70</v>
      </c>
      <c r="E46" s="4" t="s">
        <v>111</v>
      </c>
      <c r="F46" s="4">
        <v>0</v>
      </c>
      <c r="G46" s="4">
        <v>9</v>
      </c>
      <c r="H46" s="4">
        <v>9</v>
      </c>
      <c r="I46" s="4">
        <v>5</v>
      </c>
      <c r="K46" s="35">
        <f t="shared" si="1"/>
        <v>23</v>
      </c>
      <c r="L46" s="14"/>
      <c r="M46"/>
      <c r="N46" s="14"/>
      <c r="O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s="4" customFormat="1" ht="16.5" customHeight="1">
      <c r="A47" s="4" t="s">
        <v>271</v>
      </c>
      <c r="B47" s="4" t="s">
        <v>15</v>
      </c>
      <c r="D47" s="4" t="s">
        <v>14</v>
      </c>
      <c r="E47" s="4" t="s">
        <v>16</v>
      </c>
      <c r="F47" s="4">
        <v>21</v>
      </c>
      <c r="G47" s="4">
        <v>0</v>
      </c>
      <c r="H47" s="4">
        <v>0</v>
      </c>
      <c r="I47" s="4">
        <v>0</v>
      </c>
      <c r="K47" s="35">
        <f t="shared" si="1"/>
        <v>21</v>
      </c>
      <c r="L47" s="14"/>
      <c r="M47" s="14"/>
      <c r="N47" s="14"/>
      <c r="O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s="4" customFormat="1" ht="16.5" customHeight="1">
      <c r="A48" s="4" t="s">
        <v>246</v>
      </c>
      <c r="B48" s="4" t="s">
        <v>221</v>
      </c>
      <c r="D48" s="4" t="s">
        <v>82</v>
      </c>
      <c r="E48" s="4" t="s">
        <v>222</v>
      </c>
      <c r="F48" s="4">
        <v>0</v>
      </c>
      <c r="G48" s="4">
        <v>0</v>
      </c>
      <c r="H48" s="4">
        <v>6</v>
      </c>
      <c r="I48" s="4">
        <v>15</v>
      </c>
      <c r="K48" s="35">
        <f t="shared" si="1"/>
        <v>21</v>
      </c>
      <c r="L48" s="14"/>
      <c r="M48" s="14"/>
      <c r="N48" s="14"/>
      <c r="O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s="4" customFormat="1" ht="16.5" customHeight="1">
      <c r="A49" s="4" t="s">
        <v>247</v>
      </c>
      <c r="B49" s="4" t="s">
        <v>115</v>
      </c>
      <c r="C49" s="4" t="s">
        <v>8</v>
      </c>
      <c r="D49" s="4" t="s">
        <v>9</v>
      </c>
      <c r="E49" s="4" t="s">
        <v>113</v>
      </c>
      <c r="F49" s="35">
        <v>7</v>
      </c>
      <c r="G49" s="4">
        <v>0</v>
      </c>
      <c r="H49" s="35" t="s">
        <v>237</v>
      </c>
      <c r="I49" s="4">
        <v>10</v>
      </c>
      <c r="K49" s="35">
        <f t="shared" si="1"/>
        <v>17</v>
      </c>
      <c r="L49" s="14"/>
      <c r="M49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s="4" customFormat="1" ht="16.5" customHeight="1">
      <c r="A50" s="4" t="s">
        <v>248</v>
      </c>
      <c r="B50" s="4" t="s">
        <v>27</v>
      </c>
      <c r="D50" s="4" t="s">
        <v>22</v>
      </c>
      <c r="E50" s="4" t="s">
        <v>28</v>
      </c>
      <c r="F50" s="35">
        <v>8</v>
      </c>
      <c r="G50" s="4">
        <v>0</v>
      </c>
      <c r="H50" s="4">
        <v>8</v>
      </c>
      <c r="I50" s="4">
        <v>0</v>
      </c>
      <c r="K50" s="35">
        <f t="shared" si="1"/>
        <v>16</v>
      </c>
      <c r="L50"/>
      <c r="M50" s="14"/>
      <c r="N50"/>
      <c r="O50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11" s="4" customFormat="1" ht="16.5" customHeight="1">
      <c r="A51" s="4" t="s">
        <v>249</v>
      </c>
      <c r="B51" s="4" t="s">
        <v>211</v>
      </c>
      <c r="C51" s="4" t="s">
        <v>8</v>
      </c>
      <c r="D51" s="4" t="s">
        <v>12</v>
      </c>
      <c r="E51" s="4" t="s">
        <v>212</v>
      </c>
      <c r="F51" s="4">
        <v>0</v>
      </c>
      <c r="G51" s="4">
        <v>0</v>
      </c>
      <c r="H51" s="4">
        <v>15.5</v>
      </c>
      <c r="I51" s="4">
        <v>0</v>
      </c>
      <c r="K51" s="35">
        <f t="shared" si="1"/>
        <v>15.5</v>
      </c>
    </row>
    <row r="52" spans="1:11" s="4" customFormat="1" ht="16.5" customHeight="1">
      <c r="A52" s="4" t="s">
        <v>250</v>
      </c>
      <c r="B52" s="4" t="s">
        <v>162</v>
      </c>
      <c r="D52" s="4" t="s">
        <v>12</v>
      </c>
      <c r="E52" s="4" t="s">
        <v>117</v>
      </c>
      <c r="F52" s="4">
        <v>15</v>
      </c>
      <c r="G52" s="4">
        <v>0</v>
      </c>
      <c r="H52" s="4">
        <v>0</v>
      </c>
      <c r="I52" s="4">
        <v>0</v>
      </c>
      <c r="K52" s="35">
        <f t="shared" si="1"/>
        <v>15</v>
      </c>
    </row>
    <row r="53" spans="1:11" s="4" customFormat="1" ht="16.5" customHeight="1">
      <c r="A53" s="4" t="s">
        <v>251</v>
      </c>
      <c r="B53" s="4" t="s">
        <v>166</v>
      </c>
      <c r="D53" s="4" t="s">
        <v>29</v>
      </c>
      <c r="E53" s="4" t="s">
        <v>167</v>
      </c>
      <c r="F53" s="4">
        <v>10</v>
      </c>
      <c r="G53" s="4">
        <v>0</v>
      </c>
      <c r="H53" s="4">
        <v>4</v>
      </c>
      <c r="I53" s="4">
        <v>0</v>
      </c>
      <c r="K53" s="35">
        <f>SUM(F53:J53)-(MIN(F53:J53))</f>
        <v>14</v>
      </c>
    </row>
    <row r="54" spans="1:11" s="4" customFormat="1" ht="16.5" customHeight="1">
      <c r="A54" s="4" t="s">
        <v>295</v>
      </c>
      <c r="B54" s="4" t="s">
        <v>127</v>
      </c>
      <c r="D54" s="4" t="s">
        <v>128</v>
      </c>
      <c r="E54" s="4" t="s">
        <v>129</v>
      </c>
      <c r="F54" s="4">
        <v>0</v>
      </c>
      <c r="G54" s="4">
        <v>14</v>
      </c>
      <c r="H54" s="35" t="s">
        <v>287</v>
      </c>
      <c r="I54" s="4">
        <v>0</v>
      </c>
      <c r="K54" s="35">
        <f>SUM(F54:J54)-(MIN(F54:J54))</f>
        <v>14</v>
      </c>
    </row>
    <row r="55" spans="1:11" s="4" customFormat="1" ht="16.5" customHeight="1">
      <c r="A55" s="4" t="s">
        <v>252</v>
      </c>
      <c r="B55" s="4" t="s">
        <v>11</v>
      </c>
      <c r="D55" s="4" t="s">
        <v>12</v>
      </c>
      <c r="E55" s="4" t="s">
        <v>13</v>
      </c>
      <c r="F55" s="4">
        <v>13.5</v>
      </c>
      <c r="G55" s="4">
        <v>0</v>
      </c>
      <c r="H55" s="35" t="s">
        <v>239</v>
      </c>
      <c r="I55" s="4">
        <v>0</v>
      </c>
      <c r="K55" s="35">
        <f t="shared" si="1"/>
        <v>13.5</v>
      </c>
    </row>
    <row r="56" spans="1:27" s="4" customFormat="1" ht="16.5" customHeight="1">
      <c r="A56" s="4" t="s">
        <v>253</v>
      </c>
      <c r="B56" s="4" t="s">
        <v>335</v>
      </c>
      <c r="C56" s="4" t="s">
        <v>18</v>
      </c>
      <c r="D56" s="4" t="s">
        <v>12</v>
      </c>
      <c r="E56" s="4" t="s">
        <v>236</v>
      </c>
      <c r="F56" s="4">
        <v>0</v>
      </c>
      <c r="G56" s="4">
        <v>4</v>
      </c>
      <c r="H56" s="35" t="s">
        <v>244</v>
      </c>
      <c r="I56" s="4">
        <v>8</v>
      </c>
      <c r="K56" s="35">
        <f>SUM(F56:J56)-(MIN(F56:J56))</f>
        <v>12</v>
      </c>
      <c r="N56" s="14"/>
      <c r="O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s="4" customFormat="1" ht="16.5" customHeight="1">
      <c r="A57" s="4" t="s">
        <v>254</v>
      </c>
      <c r="B57" s="4" t="s">
        <v>334</v>
      </c>
      <c r="C57" s="4" t="s">
        <v>336</v>
      </c>
      <c r="D57" s="4" t="s">
        <v>337</v>
      </c>
      <c r="F57" s="4">
        <v>0</v>
      </c>
      <c r="G57" s="4">
        <v>0</v>
      </c>
      <c r="H57" s="35">
        <v>0</v>
      </c>
      <c r="I57" s="4">
        <v>12</v>
      </c>
      <c r="K57" s="35">
        <f>SUM(F57:J57)-(MIN(F57:J57))</f>
        <v>12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31"/>
    </row>
    <row r="58" spans="1:27" s="4" customFormat="1" ht="16.5" customHeight="1">
      <c r="A58" s="4" t="s">
        <v>255</v>
      </c>
      <c r="B58" s="4" t="s">
        <v>294</v>
      </c>
      <c r="C58" s="4" t="s">
        <v>8</v>
      </c>
      <c r="D58" s="4" t="s">
        <v>137</v>
      </c>
      <c r="E58" s="33">
        <v>418</v>
      </c>
      <c r="F58" s="4">
        <v>0</v>
      </c>
      <c r="G58" s="4">
        <v>7</v>
      </c>
      <c r="H58" s="4">
        <v>0</v>
      </c>
      <c r="I58" s="4">
        <v>4</v>
      </c>
      <c r="K58" s="35">
        <f t="shared" si="1"/>
        <v>11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32"/>
    </row>
    <row r="59" spans="1:27" s="4" customFormat="1" ht="16.5" customHeight="1">
      <c r="A59" s="4" t="s">
        <v>256</v>
      </c>
      <c r="B59" s="4" t="s">
        <v>219</v>
      </c>
      <c r="D59" s="4" t="s">
        <v>160</v>
      </c>
      <c r="E59" s="4" t="s">
        <v>220</v>
      </c>
      <c r="F59" s="4">
        <v>0</v>
      </c>
      <c r="G59" s="4">
        <v>0</v>
      </c>
      <c r="H59" s="4">
        <v>10</v>
      </c>
      <c r="I59" s="4">
        <v>0</v>
      </c>
      <c r="K59" s="35">
        <f t="shared" si="1"/>
        <v>10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32"/>
    </row>
    <row r="60" spans="1:27" s="4" customFormat="1" ht="16.5" customHeight="1">
      <c r="A60" s="4" t="s">
        <v>257</v>
      </c>
      <c r="B60" s="4" t="s">
        <v>194</v>
      </c>
      <c r="C60" s="4" t="s">
        <v>8</v>
      </c>
      <c r="D60" s="4" t="s">
        <v>128</v>
      </c>
      <c r="E60" s="4" t="s">
        <v>195</v>
      </c>
      <c r="F60" s="4">
        <v>0</v>
      </c>
      <c r="G60" s="4">
        <v>8</v>
      </c>
      <c r="H60" s="4">
        <v>0</v>
      </c>
      <c r="I60" s="4">
        <v>0</v>
      </c>
      <c r="K60" s="35">
        <f t="shared" si="1"/>
        <v>8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32"/>
    </row>
    <row r="61" spans="1:27" s="4" customFormat="1" ht="16.5" customHeight="1">
      <c r="A61" s="4" t="s">
        <v>258</v>
      </c>
      <c r="B61" s="4" t="s">
        <v>233</v>
      </c>
      <c r="C61" s="4" t="s">
        <v>18</v>
      </c>
      <c r="D61" s="4" t="s">
        <v>82</v>
      </c>
      <c r="E61" s="4" t="s">
        <v>234</v>
      </c>
      <c r="F61" s="4">
        <v>0</v>
      </c>
      <c r="G61" s="4">
        <v>6</v>
      </c>
      <c r="H61" s="35" t="s">
        <v>243</v>
      </c>
      <c r="I61" s="4">
        <v>0</v>
      </c>
      <c r="K61" s="35">
        <f t="shared" si="1"/>
        <v>6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32"/>
    </row>
    <row r="62" spans="1:27" s="4" customFormat="1" ht="16.5" customHeight="1">
      <c r="A62" s="4" t="s">
        <v>259</v>
      </c>
      <c r="B62" s="4" t="s">
        <v>151</v>
      </c>
      <c r="C62" s="4" t="s">
        <v>18</v>
      </c>
      <c r="D62" s="4" t="s">
        <v>12</v>
      </c>
      <c r="E62" s="4" t="s">
        <v>152</v>
      </c>
      <c r="F62" s="4">
        <v>0</v>
      </c>
      <c r="G62" s="4">
        <v>3</v>
      </c>
      <c r="H62" s="35" t="s">
        <v>242</v>
      </c>
      <c r="I62" s="4">
        <v>0</v>
      </c>
      <c r="K62" s="35">
        <f t="shared" si="1"/>
        <v>3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32"/>
    </row>
    <row r="63" spans="1:27" s="4" customFormat="1" ht="16.5" customHeight="1">
      <c r="A63" s="4" t="s">
        <v>341</v>
      </c>
      <c r="B63" s="4" t="s">
        <v>365</v>
      </c>
      <c r="C63" s="4" t="s">
        <v>8</v>
      </c>
      <c r="D63" s="4" t="s">
        <v>70</v>
      </c>
      <c r="E63" s="4" t="s">
        <v>223</v>
      </c>
      <c r="F63" s="4">
        <v>0</v>
      </c>
      <c r="G63" s="4">
        <v>0</v>
      </c>
      <c r="H63" s="4">
        <v>3</v>
      </c>
      <c r="I63" s="4">
        <v>0</v>
      </c>
      <c r="K63" s="35">
        <f t="shared" si="1"/>
        <v>3</v>
      </c>
      <c r="W63" s="14"/>
      <c r="X63" s="14"/>
      <c r="Y63" s="14"/>
      <c r="Z63" s="14"/>
      <c r="AA63" s="32"/>
    </row>
    <row r="64" spans="1:27" s="4" customFormat="1" ht="16.5" customHeight="1">
      <c r="A64" s="4" t="s">
        <v>260</v>
      </c>
      <c r="B64" s="4" t="s">
        <v>224</v>
      </c>
      <c r="C64" s="4" t="s">
        <v>18</v>
      </c>
      <c r="D64" s="4" t="s">
        <v>128</v>
      </c>
      <c r="E64" s="4" t="s">
        <v>195</v>
      </c>
      <c r="F64" s="4">
        <v>0</v>
      </c>
      <c r="G64" s="4">
        <v>0</v>
      </c>
      <c r="H64" s="4">
        <v>2</v>
      </c>
      <c r="I64" s="4">
        <v>0</v>
      </c>
      <c r="K64" s="35">
        <f t="shared" si="1"/>
        <v>2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32"/>
    </row>
    <row r="65" spans="1:27" s="4" customFormat="1" ht="16.5" customHeight="1">
      <c r="A65" s="4" t="s">
        <v>261</v>
      </c>
      <c r="B65" s="4" t="s">
        <v>225</v>
      </c>
      <c r="D65" s="4" t="s">
        <v>12</v>
      </c>
      <c r="E65" s="4" t="s">
        <v>226</v>
      </c>
      <c r="F65" s="4">
        <v>0</v>
      </c>
      <c r="G65" s="4">
        <v>0</v>
      </c>
      <c r="H65" s="4">
        <v>1</v>
      </c>
      <c r="I65" s="4">
        <v>0</v>
      </c>
      <c r="K65" s="35">
        <f t="shared" si="1"/>
        <v>1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32"/>
    </row>
    <row r="66" spans="1:27" s="4" customFormat="1" ht="16.5" customHeight="1">
      <c r="A66" s="4" t="s">
        <v>296</v>
      </c>
      <c r="B66" s="4" t="s">
        <v>227</v>
      </c>
      <c r="C66" s="4" t="s">
        <v>18</v>
      </c>
      <c r="D66" s="4" t="s">
        <v>41</v>
      </c>
      <c r="E66" s="4" t="s">
        <v>228</v>
      </c>
      <c r="F66" s="4">
        <v>0</v>
      </c>
      <c r="G66" s="4">
        <v>0</v>
      </c>
      <c r="H66" s="35" t="s">
        <v>238</v>
      </c>
      <c r="I66" s="4">
        <v>0</v>
      </c>
      <c r="K66" s="35">
        <f t="shared" si="1"/>
        <v>0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32"/>
    </row>
    <row r="67" spans="1:27" s="4" customFormat="1" ht="16.5" customHeight="1">
      <c r="A67" s="4" t="s">
        <v>297</v>
      </c>
      <c r="B67" s="4" t="s">
        <v>229</v>
      </c>
      <c r="C67" s="4" t="s">
        <v>18</v>
      </c>
      <c r="D67" s="4" t="s">
        <v>12</v>
      </c>
      <c r="E67" s="4" t="s">
        <v>230</v>
      </c>
      <c r="F67" s="4">
        <v>0</v>
      </c>
      <c r="G67" s="4">
        <v>0</v>
      </c>
      <c r="H67" s="35" t="s">
        <v>240</v>
      </c>
      <c r="I67" s="4">
        <v>0</v>
      </c>
      <c r="K67" s="35">
        <f t="shared" si="1"/>
        <v>0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32"/>
    </row>
    <row r="68" spans="1:27" s="4" customFormat="1" ht="16.5" customHeight="1">
      <c r="A68" s="4" t="s">
        <v>298</v>
      </c>
      <c r="B68" s="4" t="s">
        <v>149</v>
      </c>
      <c r="C68" s="4" t="s">
        <v>8</v>
      </c>
      <c r="D68" s="4" t="s">
        <v>12</v>
      </c>
      <c r="E68" s="4" t="s">
        <v>150</v>
      </c>
      <c r="F68" s="4">
        <v>0</v>
      </c>
      <c r="G68" s="4">
        <v>0</v>
      </c>
      <c r="H68" s="35" t="s">
        <v>240</v>
      </c>
      <c r="I68" s="4">
        <v>0</v>
      </c>
      <c r="K68" s="35">
        <f t="shared" si="1"/>
        <v>0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32"/>
    </row>
    <row r="69" spans="1:27" s="4" customFormat="1" ht="16.5" customHeight="1">
      <c r="A69" s="4" t="s">
        <v>299</v>
      </c>
      <c r="B69" s="4" t="s">
        <v>338</v>
      </c>
      <c r="C69" s="4" t="s">
        <v>8</v>
      </c>
      <c r="D69" s="4" t="s">
        <v>12</v>
      </c>
      <c r="E69" s="4" t="s">
        <v>232</v>
      </c>
      <c r="F69" s="4">
        <v>0</v>
      </c>
      <c r="G69" s="4">
        <v>0</v>
      </c>
      <c r="H69" s="35" t="s">
        <v>241</v>
      </c>
      <c r="I69" s="4">
        <v>0</v>
      </c>
      <c r="K69" s="35">
        <f t="shared" si="1"/>
        <v>0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32"/>
    </row>
    <row r="70" spans="2:27" s="4" customFormat="1" ht="16.5" customHeight="1">
      <c r="B70"/>
      <c r="D70" s="14"/>
      <c r="H70" s="34"/>
      <c r="K70" s="5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32"/>
    </row>
    <row r="71" spans="2:27" s="2" customFormat="1" ht="16.5" customHeight="1">
      <c r="B71" s="3" t="s">
        <v>20</v>
      </c>
      <c r="C71" s="3"/>
      <c r="G71" s="4"/>
      <c r="K71" s="54"/>
      <c r="M71" s="9"/>
      <c r="N71" s="9"/>
      <c r="O71" s="4"/>
      <c r="P71" s="4"/>
      <c r="Q71" s="4"/>
      <c r="R71" s="14"/>
      <c r="S71" s="14"/>
      <c r="T71" s="14"/>
      <c r="U71" s="14"/>
      <c r="V71" s="14"/>
      <c r="W71" s="14"/>
      <c r="X71" s="14"/>
      <c r="Y71" s="14"/>
      <c r="Z71" s="14"/>
      <c r="AA71" s="32"/>
    </row>
    <row r="72" spans="1:27" s="4" customFormat="1" ht="16.5" customHeight="1">
      <c r="A72" s="4" t="s">
        <v>96</v>
      </c>
      <c r="B72" s="4" t="s">
        <v>21</v>
      </c>
      <c r="D72" s="4" t="s">
        <v>22</v>
      </c>
      <c r="E72" s="4" t="s">
        <v>23</v>
      </c>
      <c r="F72" s="4">
        <v>30</v>
      </c>
      <c r="G72" s="4">
        <v>21</v>
      </c>
      <c r="H72" s="4">
        <v>30</v>
      </c>
      <c r="I72" s="4">
        <v>0</v>
      </c>
      <c r="K72" s="35">
        <f aca="true" t="shared" si="2" ref="K72:K89">SUM(F72:J72)-(MIN(F72:J72))</f>
        <v>81</v>
      </c>
      <c r="M72" s="14"/>
      <c r="N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s="4" customFormat="1" ht="16.5" customHeight="1">
      <c r="A73" s="4" t="s">
        <v>97</v>
      </c>
      <c r="B73" s="4" t="s">
        <v>81</v>
      </c>
      <c r="D73" s="4" t="s">
        <v>70</v>
      </c>
      <c r="E73" s="4" t="s">
        <v>111</v>
      </c>
      <c r="F73" s="4">
        <v>25</v>
      </c>
      <c r="G73" s="4">
        <v>18</v>
      </c>
      <c r="H73" s="4">
        <v>25</v>
      </c>
      <c r="I73" s="4">
        <v>14</v>
      </c>
      <c r="K73" s="35">
        <f t="shared" si="2"/>
        <v>68</v>
      </c>
      <c r="L73" s="14"/>
      <c r="M73"/>
      <c r="N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s="4" customFormat="1" ht="16.5" customHeight="1">
      <c r="A74" s="4" t="s">
        <v>98</v>
      </c>
      <c r="B74" s="4" t="s">
        <v>265</v>
      </c>
      <c r="D74" s="4" t="s">
        <v>178</v>
      </c>
      <c r="E74" s="4" t="s">
        <v>266</v>
      </c>
      <c r="F74" s="4">
        <v>0</v>
      </c>
      <c r="G74" s="4">
        <v>25</v>
      </c>
      <c r="H74" s="4">
        <v>13</v>
      </c>
      <c r="I74" s="4">
        <v>30</v>
      </c>
      <c r="K74" s="35">
        <f t="shared" si="2"/>
        <v>68</v>
      </c>
      <c r="L74" s="14"/>
      <c r="M74" s="14"/>
      <c r="N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s="4" customFormat="1" ht="16.5" customHeight="1">
      <c r="A75" s="4" t="s">
        <v>99</v>
      </c>
      <c r="B75" s="4" t="s">
        <v>163</v>
      </c>
      <c r="D75" s="4" t="s">
        <v>164</v>
      </c>
      <c r="E75" s="4" t="s">
        <v>165</v>
      </c>
      <c r="F75" s="4">
        <v>0</v>
      </c>
      <c r="G75" s="4">
        <v>16</v>
      </c>
      <c r="H75" s="4">
        <v>21</v>
      </c>
      <c r="I75" s="4">
        <v>15</v>
      </c>
      <c r="K75" s="35">
        <f t="shared" si="2"/>
        <v>52</v>
      </c>
      <c r="M75" s="14"/>
      <c r="N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s="4" customFormat="1" ht="16.5" customHeight="1">
      <c r="A76" s="4" t="s">
        <v>100</v>
      </c>
      <c r="B76" s="4" t="s">
        <v>15</v>
      </c>
      <c r="D76" s="4" t="s">
        <v>14</v>
      </c>
      <c r="E76" s="4" t="s">
        <v>16</v>
      </c>
      <c r="F76" s="4">
        <v>0</v>
      </c>
      <c r="G76" s="4">
        <v>30</v>
      </c>
      <c r="H76" s="4">
        <v>0</v>
      </c>
      <c r="I76" s="4">
        <v>21</v>
      </c>
      <c r="K76" s="35">
        <f t="shared" si="2"/>
        <v>51</v>
      </c>
      <c r="M76" s="14"/>
      <c r="N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s="4" customFormat="1" ht="16.5" customHeight="1">
      <c r="A77" s="4" t="s">
        <v>101</v>
      </c>
      <c r="B77" s="4" t="s">
        <v>92</v>
      </c>
      <c r="D77" s="4" t="s">
        <v>19</v>
      </c>
      <c r="E77" s="4" t="s">
        <v>93</v>
      </c>
      <c r="F77" s="4">
        <v>13</v>
      </c>
      <c r="G77" s="4">
        <v>12</v>
      </c>
      <c r="H77" s="4">
        <v>0</v>
      </c>
      <c r="I77" s="4">
        <v>16</v>
      </c>
      <c r="K77" s="35">
        <f t="shared" si="2"/>
        <v>41</v>
      </c>
      <c r="M77" s="14"/>
      <c r="N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s="4" customFormat="1" ht="16.5" customHeight="1">
      <c r="A78" s="4" t="s">
        <v>102</v>
      </c>
      <c r="B78" s="4" t="s">
        <v>292</v>
      </c>
      <c r="D78" s="4" t="s">
        <v>70</v>
      </c>
      <c r="E78" s="4" t="s">
        <v>293</v>
      </c>
      <c r="F78" s="4">
        <v>0</v>
      </c>
      <c r="G78" s="4">
        <v>15</v>
      </c>
      <c r="H78" s="4">
        <v>0</v>
      </c>
      <c r="I78" s="4">
        <v>25</v>
      </c>
      <c r="K78" s="35">
        <f t="shared" si="2"/>
        <v>40</v>
      </c>
      <c r="M78" s="14"/>
      <c r="N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s="4" customFormat="1" ht="16.5" customHeight="1">
      <c r="A79" s="4" t="s">
        <v>103</v>
      </c>
      <c r="B79" s="4" t="s">
        <v>25</v>
      </c>
      <c r="D79" s="4" t="s">
        <v>9</v>
      </c>
      <c r="E79" s="4" t="s">
        <v>26</v>
      </c>
      <c r="F79" s="4">
        <v>14</v>
      </c>
      <c r="G79" s="4">
        <v>10</v>
      </c>
      <c r="H79" s="4">
        <v>0</v>
      </c>
      <c r="I79" s="4">
        <v>12</v>
      </c>
      <c r="K79" s="35">
        <f t="shared" si="2"/>
        <v>36</v>
      </c>
      <c r="M79" s="14"/>
      <c r="N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s="4" customFormat="1" ht="16.5" customHeight="1">
      <c r="A80" s="4" t="s">
        <v>104</v>
      </c>
      <c r="B80" s="4" t="s">
        <v>304</v>
      </c>
      <c r="D80" s="4" t="s">
        <v>263</v>
      </c>
      <c r="E80" s="4" t="s">
        <v>303</v>
      </c>
      <c r="F80" s="4">
        <v>0</v>
      </c>
      <c r="G80" s="4">
        <v>14</v>
      </c>
      <c r="H80" s="4">
        <v>0</v>
      </c>
      <c r="I80" s="4">
        <v>18</v>
      </c>
      <c r="K80" s="35">
        <f t="shared" si="2"/>
        <v>32</v>
      </c>
      <c r="M80" s="14"/>
      <c r="N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s="4" customFormat="1" ht="16.5" customHeight="1">
      <c r="A81" s="4" t="s">
        <v>105</v>
      </c>
      <c r="B81" s="4" t="s">
        <v>175</v>
      </c>
      <c r="D81" s="4" t="s">
        <v>29</v>
      </c>
      <c r="E81" s="4" t="s">
        <v>176</v>
      </c>
      <c r="F81" s="4">
        <v>15</v>
      </c>
      <c r="G81" s="4">
        <v>0</v>
      </c>
      <c r="H81" s="4">
        <v>16</v>
      </c>
      <c r="I81" s="4">
        <v>0</v>
      </c>
      <c r="K81" s="35">
        <f t="shared" si="2"/>
        <v>31</v>
      </c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s="4" customFormat="1" ht="16.5" customHeight="1">
      <c r="A82" s="4" t="s">
        <v>106</v>
      </c>
      <c r="B82" s="4" t="s">
        <v>300</v>
      </c>
      <c r="C82" s="4" t="s">
        <v>18</v>
      </c>
      <c r="D82" s="4" t="s">
        <v>137</v>
      </c>
      <c r="E82" s="33">
        <v>418</v>
      </c>
      <c r="F82" s="4">
        <v>0</v>
      </c>
      <c r="G82" s="4">
        <v>9</v>
      </c>
      <c r="H82" s="4">
        <v>0</v>
      </c>
      <c r="I82" s="4">
        <v>13</v>
      </c>
      <c r="K82" s="35">
        <f t="shared" si="2"/>
        <v>22</v>
      </c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s="4" customFormat="1" ht="16.5" customHeight="1">
      <c r="A83" s="4" t="s">
        <v>107</v>
      </c>
      <c r="B83" s="4" t="s">
        <v>172</v>
      </c>
      <c r="D83" s="4" t="s">
        <v>173</v>
      </c>
      <c r="E83" s="4" t="s">
        <v>174</v>
      </c>
      <c r="F83" s="4">
        <v>18</v>
      </c>
      <c r="G83" s="4">
        <v>0</v>
      </c>
      <c r="H83" s="4">
        <v>0</v>
      </c>
      <c r="I83" s="4">
        <v>0</v>
      </c>
      <c r="K83" s="35">
        <f t="shared" si="2"/>
        <v>18</v>
      </c>
      <c r="P83" s="33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2:27" s="4" customFormat="1" ht="16.5" customHeight="1">
      <c r="B84" s="4" t="s">
        <v>262</v>
      </c>
      <c r="D84" s="4" t="s">
        <v>263</v>
      </c>
      <c r="E84" s="4" t="s">
        <v>264</v>
      </c>
      <c r="F84" s="4">
        <v>0</v>
      </c>
      <c r="G84" s="4">
        <v>0</v>
      </c>
      <c r="H84" s="4">
        <v>18</v>
      </c>
      <c r="I84" s="4">
        <v>0</v>
      </c>
      <c r="K84" s="35">
        <f t="shared" si="2"/>
        <v>18</v>
      </c>
      <c r="P84" s="33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4" customFormat="1" ht="16.5" customHeight="1">
      <c r="A85" s="4" t="s">
        <v>109</v>
      </c>
      <c r="B85" s="4" t="s">
        <v>132</v>
      </c>
      <c r="D85" s="4" t="s">
        <v>133</v>
      </c>
      <c r="E85" s="4" t="s">
        <v>134</v>
      </c>
      <c r="F85" s="4">
        <v>16</v>
      </c>
      <c r="G85" s="4">
        <v>0</v>
      </c>
      <c r="H85" s="4">
        <v>0</v>
      </c>
      <c r="I85" s="4">
        <v>0</v>
      </c>
      <c r="K85" s="35">
        <f t="shared" si="2"/>
        <v>16</v>
      </c>
      <c r="P85" s="33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4" customFormat="1" ht="16.5" customHeight="1">
      <c r="A86" s="4" t="s">
        <v>110</v>
      </c>
      <c r="B86" s="4" t="s">
        <v>207</v>
      </c>
      <c r="D86" s="4" t="s">
        <v>41</v>
      </c>
      <c r="E86" s="4" t="s">
        <v>208</v>
      </c>
      <c r="F86" s="4">
        <v>0</v>
      </c>
      <c r="G86" s="4">
        <v>0</v>
      </c>
      <c r="H86" s="4">
        <v>15</v>
      </c>
      <c r="I86" s="4">
        <v>0</v>
      </c>
      <c r="K86" s="35">
        <f t="shared" si="2"/>
        <v>15</v>
      </c>
      <c r="P86" s="33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4" customFormat="1" ht="16.5" customHeight="1">
      <c r="A87" s="4" t="s">
        <v>245</v>
      </c>
      <c r="B87" s="4" t="s">
        <v>209</v>
      </c>
      <c r="D87" s="4" t="s">
        <v>41</v>
      </c>
      <c r="E87" s="4" t="s">
        <v>210</v>
      </c>
      <c r="F87" s="4">
        <v>0</v>
      </c>
      <c r="G87" s="4">
        <v>0</v>
      </c>
      <c r="H87" s="4">
        <v>14</v>
      </c>
      <c r="I87" s="4">
        <v>0</v>
      </c>
      <c r="K87" s="35">
        <f t="shared" si="2"/>
        <v>14</v>
      </c>
      <c r="P87" s="33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4" customFormat="1" ht="16.5" customHeight="1">
      <c r="A88" s="4" t="s">
        <v>271</v>
      </c>
      <c r="B88" s="4" t="s">
        <v>302</v>
      </c>
      <c r="D88" s="4" t="s">
        <v>263</v>
      </c>
      <c r="E88" s="4" t="s">
        <v>301</v>
      </c>
      <c r="F88" s="4">
        <v>0</v>
      </c>
      <c r="G88" s="4">
        <v>13</v>
      </c>
      <c r="H88" s="4">
        <v>0</v>
      </c>
      <c r="I88" s="4">
        <v>0</v>
      </c>
      <c r="K88" s="35">
        <f t="shared" si="2"/>
        <v>13</v>
      </c>
      <c r="P88" s="33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4" customFormat="1" ht="16.5" customHeight="1">
      <c r="A89" s="4" t="s">
        <v>246</v>
      </c>
      <c r="B89" s="4" t="s">
        <v>122</v>
      </c>
      <c r="D89" s="4" t="s">
        <v>14</v>
      </c>
      <c r="E89" s="4" t="s">
        <v>123</v>
      </c>
      <c r="F89" s="4">
        <v>0</v>
      </c>
      <c r="G89" s="4">
        <v>11</v>
      </c>
      <c r="H89" s="4">
        <v>0</v>
      </c>
      <c r="I89" s="4">
        <v>0</v>
      </c>
      <c r="K89" s="35">
        <f t="shared" si="2"/>
        <v>11</v>
      </c>
      <c r="P89" s="33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7:11" ht="16.5" customHeight="1">
      <c r="G90" s="4"/>
      <c r="K90" s="54"/>
    </row>
    <row r="91" spans="2:20" s="2" customFormat="1" ht="16.5" customHeight="1">
      <c r="B91" s="3" t="s">
        <v>94</v>
      </c>
      <c r="C91" s="3"/>
      <c r="G91" s="4"/>
      <c r="K91" s="54"/>
      <c r="N91" s="14"/>
      <c r="O91" s="14"/>
      <c r="T91"/>
    </row>
    <row r="92" spans="1:29" s="4" customFormat="1" ht="16.5" customHeight="1">
      <c r="A92" s="4" t="s">
        <v>96</v>
      </c>
      <c r="B92" s="4" t="s">
        <v>33</v>
      </c>
      <c r="D92" s="4" t="s">
        <v>22</v>
      </c>
      <c r="E92" s="4" t="s">
        <v>177</v>
      </c>
      <c r="F92" s="12">
        <v>21</v>
      </c>
      <c r="G92" s="4">
        <v>14</v>
      </c>
      <c r="H92" s="12">
        <v>30</v>
      </c>
      <c r="I92" s="4">
        <v>16</v>
      </c>
      <c r="J92" s="12"/>
      <c r="K92" s="54">
        <f aca="true" t="shared" si="3" ref="K92:K113">SUM(F92:J92)-(MIN(F92:J92))</f>
        <v>67</v>
      </c>
      <c r="L92" s="14"/>
      <c r="M92" s="14"/>
      <c r="N92" s="14"/>
      <c r="R92" s="14"/>
      <c r="S92" s="14"/>
      <c r="T92" s="14"/>
      <c r="U92" s="14"/>
      <c r="V92" s="14"/>
      <c r="W92" s="14"/>
      <c r="X92" s="14"/>
      <c r="Y92" s="14"/>
      <c r="Z92" s="14"/>
      <c r="AA92" s="31"/>
      <c r="AC92" s="14"/>
    </row>
    <row r="93" spans="1:29" s="4" customFormat="1" ht="16.5" customHeight="1">
      <c r="A93" s="4" t="s">
        <v>97</v>
      </c>
      <c r="B93" s="4" t="s">
        <v>122</v>
      </c>
      <c r="D93" s="4" t="s">
        <v>14</v>
      </c>
      <c r="E93" s="4" t="s">
        <v>123</v>
      </c>
      <c r="F93" s="12">
        <v>30</v>
      </c>
      <c r="G93" s="4">
        <v>16</v>
      </c>
      <c r="H93" s="12">
        <v>0</v>
      </c>
      <c r="I93" s="4">
        <v>18</v>
      </c>
      <c r="J93" s="12"/>
      <c r="K93" s="54">
        <f t="shared" si="3"/>
        <v>64</v>
      </c>
      <c r="L93" s="14"/>
      <c r="M93" s="14"/>
      <c r="N93" s="14"/>
      <c r="R93" s="14"/>
      <c r="S93" s="14"/>
      <c r="T93" s="14"/>
      <c r="U93" s="14"/>
      <c r="V93" s="14"/>
      <c r="W93" s="14"/>
      <c r="X93" s="14"/>
      <c r="Y93" s="14"/>
      <c r="Z93" s="14"/>
      <c r="AA93" s="32"/>
      <c r="AC93" s="14"/>
    </row>
    <row r="94" spans="1:29" s="4" customFormat="1" ht="16.5" customHeight="1">
      <c r="A94" s="4" t="s">
        <v>98</v>
      </c>
      <c r="B94" s="4" t="s">
        <v>30</v>
      </c>
      <c r="D94" s="4" t="s">
        <v>31</v>
      </c>
      <c r="E94" s="4" t="s">
        <v>32</v>
      </c>
      <c r="F94" s="12">
        <v>14.5</v>
      </c>
      <c r="G94" s="4">
        <v>18</v>
      </c>
      <c r="H94" s="12">
        <v>0</v>
      </c>
      <c r="I94" s="4">
        <v>25</v>
      </c>
      <c r="J94" s="12"/>
      <c r="K94" s="54">
        <f t="shared" si="3"/>
        <v>57.5</v>
      </c>
      <c r="L94" s="14"/>
      <c r="M94" s="14"/>
      <c r="N94" s="14"/>
      <c r="R94" s="14"/>
      <c r="S94" s="14"/>
      <c r="T94" s="14"/>
      <c r="U94" s="14"/>
      <c r="V94" s="14"/>
      <c r="W94" s="14"/>
      <c r="X94" s="14"/>
      <c r="Y94" s="14"/>
      <c r="Z94" s="14"/>
      <c r="AA94" s="32"/>
      <c r="AC94" s="14"/>
    </row>
    <row r="95" spans="1:29" s="4" customFormat="1" ht="16.5" customHeight="1">
      <c r="A95" s="4" t="s">
        <v>99</v>
      </c>
      <c r="B95" s="4" t="s">
        <v>76</v>
      </c>
      <c r="C95" s="4" t="s">
        <v>24</v>
      </c>
      <c r="D95" s="4" t="s">
        <v>29</v>
      </c>
      <c r="E95" s="4" t="s">
        <v>77</v>
      </c>
      <c r="F95" s="12">
        <v>14.5</v>
      </c>
      <c r="G95" s="4">
        <v>21</v>
      </c>
      <c r="H95" s="12">
        <v>21</v>
      </c>
      <c r="I95" s="12">
        <v>0</v>
      </c>
      <c r="J95" s="12"/>
      <c r="K95" s="54">
        <f t="shared" si="3"/>
        <v>56.5</v>
      </c>
      <c r="L95" s="14"/>
      <c r="M95" s="14"/>
      <c r="N95" s="14"/>
      <c r="R95" s="14"/>
      <c r="S95" s="14"/>
      <c r="T95" s="14"/>
      <c r="U95" s="14"/>
      <c r="V95" s="14"/>
      <c r="W95" s="14"/>
      <c r="X95" s="14"/>
      <c r="Y95" s="14"/>
      <c r="Z95" s="14"/>
      <c r="AA95" s="32"/>
      <c r="AC95" s="14"/>
    </row>
    <row r="96" spans="1:29" s="4" customFormat="1" ht="16.5" customHeight="1">
      <c r="A96" s="4" t="s">
        <v>100</v>
      </c>
      <c r="B96" s="4" t="s">
        <v>35</v>
      </c>
      <c r="D96" s="4" t="s">
        <v>36</v>
      </c>
      <c r="E96" s="4" t="s">
        <v>37</v>
      </c>
      <c r="F96" s="12">
        <v>10</v>
      </c>
      <c r="G96" s="4">
        <v>7</v>
      </c>
      <c r="H96" s="12">
        <v>14</v>
      </c>
      <c r="I96" s="4">
        <v>30</v>
      </c>
      <c r="J96" s="12"/>
      <c r="K96" s="54">
        <f t="shared" si="3"/>
        <v>54</v>
      </c>
      <c r="L96" s="14"/>
      <c r="M96" s="14"/>
      <c r="N96" s="14"/>
      <c r="R96" s="14"/>
      <c r="S96" s="14"/>
      <c r="T96" s="14"/>
      <c r="U96" s="14"/>
      <c r="V96" s="14"/>
      <c r="W96" s="14"/>
      <c r="X96" s="14"/>
      <c r="Y96" s="14"/>
      <c r="Z96" s="14"/>
      <c r="AA96" s="32"/>
      <c r="AC96" s="14"/>
    </row>
    <row r="97" spans="1:29" s="4" customFormat="1" ht="16.5" customHeight="1">
      <c r="A97" s="4" t="s">
        <v>101</v>
      </c>
      <c r="B97" s="4" t="s">
        <v>25</v>
      </c>
      <c r="D97" s="4" t="s">
        <v>9</v>
      </c>
      <c r="E97" s="4" t="s">
        <v>26</v>
      </c>
      <c r="F97" s="12">
        <v>25</v>
      </c>
      <c r="G97" s="4">
        <v>12</v>
      </c>
      <c r="H97" s="12">
        <v>0</v>
      </c>
      <c r="I97" s="4">
        <v>15</v>
      </c>
      <c r="J97" s="12"/>
      <c r="K97" s="54">
        <f t="shared" si="3"/>
        <v>52</v>
      </c>
      <c r="L97" s="14"/>
      <c r="M97" s="14"/>
      <c r="N97" s="14"/>
      <c r="R97" s="14"/>
      <c r="S97" s="14"/>
      <c r="T97" s="14"/>
      <c r="U97" s="14"/>
      <c r="V97" s="14"/>
      <c r="W97" s="14"/>
      <c r="X97" s="14"/>
      <c r="Y97" s="14"/>
      <c r="Z97" s="14"/>
      <c r="AA97" s="32"/>
      <c r="AC97" s="14"/>
    </row>
    <row r="98" spans="1:29" s="4" customFormat="1" ht="16.5" customHeight="1">
      <c r="A98" s="4" t="s">
        <v>102</v>
      </c>
      <c r="B98" s="4" t="s">
        <v>213</v>
      </c>
      <c r="D98" s="4" t="s">
        <v>160</v>
      </c>
      <c r="E98" s="4" t="s">
        <v>161</v>
      </c>
      <c r="F98" s="12">
        <v>13</v>
      </c>
      <c r="G98" s="4">
        <v>0</v>
      </c>
      <c r="H98" s="12">
        <v>25</v>
      </c>
      <c r="I98" s="4">
        <v>14</v>
      </c>
      <c r="J98" s="12"/>
      <c r="K98" s="54">
        <f t="shared" si="3"/>
        <v>52</v>
      </c>
      <c r="L98" s="14"/>
      <c r="M98" s="14"/>
      <c r="N98" s="14"/>
      <c r="R98" s="14"/>
      <c r="S98" s="14"/>
      <c r="T98" s="14"/>
      <c r="U98" s="14"/>
      <c r="V98" s="14"/>
      <c r="W98" s="14"/>
      <c r="X98" s="14"/>
      <c r="Y98" s="14"/>
      <c r="Z98" s="14"/>
      <c r="AA98" s="32"/>
      <c r="AC98" s="14"/>
    </row>
    <row r="99" spans="1:29" s="4" customFormat="1" ht="16.5" customHeight="1">
      <c r="A99" s="4" t="s">
        <v>103</v>
      </c>
      <c r="B99" s="4" t="s">
        <v>21</v>
      </c>
      <c r="D99" s="4" t="s">
        <v>22</v>
      </c>
      <c r="E99" s="4" t="s">
        <v>23</v>
      </c>
      <c r="F99" s="12">
        <v>16</v>
      </c>
      <c r="G99" s="4">
        <v>13</v>
      </c>
      <c r="H99" s="12">
        <v>16</v>
      </c>
      <c r="I99" s="12">
        <v>0</v>
      </c>
      <c r="J99" s="12"/>
      <c r="K99" s="54">
        <f t="shared" si="3"/>
        <v>45</v>
      </c>
      <c r="L99" s="14"/>
      <c r="M99" s="14"/>
      <c r="N99" s="14"/>
      <c r="R99" s="14"/>
      <c r="S99" s="14"/>
      <c r="T99" s="14"/>
      <c r="U99" s="14"/>
      <c r="V99" s="14"/>
      <c r="W99" s="14"/>
      <c r="X99" s="14"/>
      <c r="Y99" s="14"/>
      <c r="Z99" s="14"/>
      <c r="AA99" s="32"/>
      <c r="AC99" s="14"/>
    </row>
    <row r="100" spans="1:29" s="4" customFormat="1" ht="16.5" customHeight="1">
      <c r="A100" s="4" t="s">
        <v>104</v>
      </c>
      <c r="B100" s="4" t="s">
        <v>39</v>
      </c>
      <c r="D100" s="4" t="s">
        <v>9</v>
      </c>
      <c r="E100" s="4" t="s">
        <v>40</v>
      </c>
      <c r="F100" s="12">
        <v>12</v>
      </c>
      <c r="G100" s="4">
        <v>11</v>
      </c>
      <c r="H100" s="12">
        <v>15</v>
      </c>
      <c r="I100" s="4">
        <v>11</v>
      </c>
      <c r="J100" s="12"/>
      <c r="K100" s="54">
        <f t="shared" si="3"/>
        <v>38</v>
      </c>
      <c r="L100" s="14"/>
      <c r="M100" s="14"/>
      <c r="N100" s="14"/>
      <c r="R100" s="14"/>
      <c r="S100" s="14"/>
      <c r="T100" s="14"/>
      <c r="U100" s="14"/>
      <c r="V100" s="14"/>
      <c r="W100" s="14"/>
      <c r="X100" s="14"/>
      <c r="Y100" s="14"/>
      <c r="Z100" s="14"/>
      <c r="AA100" s="32"/>
      <c r="AC100" s="14"/>
    </row>
    <row r="101" spans="1:29" s="4" customFormat="1" ht="16.5" customHeight="1">
      <c r="A101" s="4" t="s">
        <v>105</v>
      </c>
      <c r="B101" s="4" t="s">
        <v>267</v>
      </c>
      <c r="D101" s="4" t="s">
        <v>9</v>
      </c>
      <c r="E101" s="4" t="s">
        <v>268</v>
      </c>
      <c r="F101" s="4">
        <v>0</v>
      </c>
      <c r="G101" s="4">
        <v>4</v>
      </c>
      <c r="H101" s="4">
        <v>13</v>
      </c>
      <c r="I101" s="4">
        <v>21</v>
      </c>
      <c r="K101" s="54">
        <f t="shared" si="3"/>
        <v>38</v>
      </c>
      <c r="L101" s="14"/>
      <c r="M101" s="14"/>
      <c r="N101" s="14"/>
      <c r="R101" s="14"/>
      <c r="S101" s="14"/>
      <c r="T101" s="14"/>
      <c r="U101" s="14"/>
      <c r="V101" s="14"/>
      <c r="W101" s="14"/>
      <c r="X101" s="14"/>
      <c r="Y101" s="14"/>
      <c r="Z101" s="14"/>
      <c r="AA101" s="32"/>
      <c r="AC101" s="14"/>
    </row>
    <row r="102" spans="1:29" s="4" customFormat="1" ht="16.5" customHeight="1">
      <c r="A102" s="4" t="s">
        <v>106</v>
      </c>
      <c r="B102" s="4" t="s">
        <v>15</v>
      </c>
      <c r="D102" s="4" t="s">
        <v>14</v>
      </c>
      <c r="E102" s="4" t="s">
        <v>16</v>
      </c>
      <c r="F102" s="12">
        <v>11</v>
      </c>
      <c r="G102" s="4">
        <v>25</v>
      </c>
      <c r="H102" s="12">
        <v>0</v>
      </c>
      <c r="I102" s="12">
        <v>0</v>
      </c>
      <c r="J102" s="12"/>
      <c r="K102" s="54">
        <f t="shared" si="3"/>
        <v>36</v>
      </c>
      <c r="M102" s="14"/>
      <c r="N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C102" s="14"/>
    </row>
    <row r="103" spans="1:29" s="4" customFormat="1" ht="16.5" customHeight="1">
      <c r="A103" s="4" t="s">
        <v>107</v>
      </c>
      <c r="B103" s="4" t="s">
        <v>157</v>
      </c>
      <c r="D103" s="4" t="s">
        <v>29</v>
      </c>
      <c r="E103" s="4" t="s">
        <v>34</v>
      </c>
      <c r="F103" s="12">
        <v>8</v>
      </c>
      <c r="G103" s="4">
        <v>5</v>
      </c>
      <c r="H103" s="12">
        <v>18</v>
      </c>
      <c r="I103" s="4">
        <v>9</v>
      </c>
      <c r="J103" s="12"/>
      <c r="K103" s="54">
        <f t="shared" si="3"/>
        <v>35</v>
      </c>
      <c r="M103" s="14"/>
      <c r="N103" s="14"/>
      <c r="AC103" s="14"/>
    </row>
    <row r="104" spans="1:29" s="4" customFormat="1" ht="16.5" customHeight="1">
      <c r="A104" s="4" t="s">
        <v>108</v>
      </c>
      <c r="B104" s="4" t="s">
        <v>269</v>
      </c>
      <c r="C104" s="4" t="s">
        <v>24</v>
      </c>
      <c r="D104" s="4" t="s">
        <v>9</v>
      </c>
      <c r="E104" s="4" t="s">
        <v>270</v>
      </c>
      <c r="F104" s="4">
        <v>0</v>
      </c>
      <c r="G104" s="4">
        <v>10</v>
      </c>
      <c r="H104" s="4">
        <v>12</v>
      </c>
      <c r="I104" s="4">
        <v>13</v>
      </c>
      <c r="K104" s="54">
        <f t="shared" si="3"/>
        <v>35</v>
      </c>
      <c r="M104" s="14"/>
      <c r="N104" s="14"/>
      <c r="R104" s="14"/>
      <c r="S104" s="14"/>
      <c r="T104" s="14"/>
      <c r="U104" s="14"/>
      <c r="V104" s="14"/>
      <c r="W104" s="14"/>
      <c r="X104" s="14"/>
      <c r="Y104" s="14"/>
      <c r="Z104" s="14"/>
      <c r="AA104" s="32"/>
      <c r="AC104" s="14"/>
    </row>
    <row r="105" spans="1:29" s="4" customFormat="1" ht="16.5" customHeight="1">
      <c r="A105" s="4" t="s">
        <v>109</v>
      </c>
      <c r="B105" s="4" t="s">
        <v>308</v>
      </c>
      <c r="D105" s="4" t="s">
        <v>22</v>
      </c>
      <c r="E105" s="4" t="s">
        <v>307</v>
      </c>
      <c r="F105" s="12">
        <v>0</v>
      </c>
      <c r="G105" s="4">
        <v>30</v>
      </c>
      <c r="H105" s="12">
        <v>0</v>
      </c>
      <c r="I105" s="12">
        <v>0</v>
      </c>
      <c r="J105" s="12"/>
      <c r="K105" s="54">
        <f t="shared" si="3"/>
        <v>30</v>
      </c>
      <c r="R105" s="14"/>
      <c r="S105" s="14"/>
      <c r="T105" s="14"/>
      <c r="U105" s="14"/>
      <c r="V105" s="14"/>
      <c r="W105" s="14"/>
      <c r="X105" s="14"/>
      <c r="Y105" s="14"/>
      <c r="Z105" s="14"/>
      <c r="AA105" s="32"/>
      <c r="AC105" s="14"/>
    </row>
    <row r="106" spans="1:29" s="4" customFormat="1" ht="16.5" customHeight="1">
      <c r="A106" s="4" t="s">
        <v>110</v>
      </c>
      <c r="B106" s="4" t="s">
        <v>72</v>
      </c>
      <c r="D106" s="4" t="s">
        <v>22</v>
      </c>
      <c r="E106" s="4" t="s">
        <v>73</v>
      </c>
      <c r="F106" s="4">
        <v>9</v>
      </c>
      <c r="G106" s="4">
        <v>9</v>
      </c>
      <c r="H106" s="4">
        <v>0</v>
      </c>
      <c r="I106" s="4">
        <v>10</v>
      </c>
      <c r="J106" s="12"/>
      <c r="K106" s="54">
        <f t="shared" si="3"/>
        <v>28</v>
      </c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C106" s="14"/>
    </row>
    <row r="107" spans="1:29" s="4" customFormat="1" ht="16.5" customHeight="1">
      <c r="A107" s="4" t="s">
        <v>245</v>
      </c>
      <c r="B107" s="4" t="s">
        <v>74</v>
      </c>
      <c r="D107" s="4" t="s">
        <v>9</v>
      </c>
      <c r="E107" s="4" t="s">
        <v>75</v>
      </c>
      <c r="F107" s="12">
        <v>6</v>
      </c>
      <c r="G107" s="4">
        <v>6</v>
      </c>
      <c r="H107" s="12">
        <v>11</v>
      </c>
      <c r="I107" s="12">
        <v>0</v>
      </c>
      <c r="J107" s="12"/>
      <c r="K107" s="54">
        <f t="shared" si="3"/>
        <v>23</v>
      </c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C107" s="14"/>
    </row>
    <row r="108" spans="1:29" s="4" customFormat="1" ht="16.5" customHeight="1">
      <c r="A108" s="4" t="s">
        <v>271</v>
      </c>
      <c r="B108" s="4" t="s">
        <v>132</v>
      </c>
      <c r="D108" s="4" t="s">
        <v>133</v>
      </c>
      <c r="E108" s="4" t="s">
        <v>134</v>
      </c>
      <c r="F108" s="12">
        <v>18</v>
      </c>
      <c r="G108" s="4">
        <v>0</v>
      </c>
      <c r="H108" s="12">
        <v>0</v>
      </c>
      <c r="I108" s="12">
        <v>0</v>
      </c>
      <c r="J108" s="12"/>
      <c r="K108" s="54">
        <f t="shared" si="3"/>
        <v>18</v>
      </c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C108" s="14"/>
    </row>
    <row r="109" spans="1:29" s="4" customFormat="1" ht="16.5" customHeight="1">
      <c r="A109" s="4" t="s">
        <v>246</v>
      </c>
      <c r="B109" s="4" t="s">
        <v>306</v>
      </c>
      <c r="D109" s="4" t="s">
        <v>22</v>
      </c>
      <c r="E109" s="4" t="s">
        <v>305</v>
      </c>
      <c r="F109" s="12">
        <v>0</v>
      </c>
      <c r="G109" s="4">
        <v>15</v>
      </c>
      <c r="H109" s="12">
        <v>0</v>
      </c>
      <c r="I109" s="12">
        <v>0</v>
      </c>
      <c r="J109" s="12"/>
      <c r="K109" s="54">
        <f t="shared" si="3"/>
        <v>15</v>
      </c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C109" s="14"/>
    </row>
    <row r="110" spans="1:29" s="4" customFormat="1" ht="16.5" customHeight="1">
      <c r="A110" s="4" t="s">
        <v>247</v>
      </c>
      <c r="B110" s="4" t="s">
        <v>227</v>
      </c>
      <c r="C110" s="4" t="s">
        <v>18</v>
      </c>
      <c r="D110" s="4" t="s">
        <v>41</v>
      </c>
      <c r="E110" s="4" t="s">
        <v>228</v>
      </c>
      <c r="F110" s="12">
        <v>0</v>
      </c>
      <c r="G110" s="4">
        <v>0</v>
      </c>
      <c r="H110" s="12">
        <v>0</v>
      </c>
      <c r="I110" s="12">
        <v>12</v>
      </c>
      <c r="J110" s="12"/>
      <c r="K110" s="54">
        <f t="shared" si="3"/>
        <v>12</v>
      </c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C110" s="14"/>
    </row>
    <row r="111" spans="1:29" s="4" customFormat="1" ht="16.5" customHeight="1">
      <c r="A111" s="4" t="s">
        <v>248</v>
      </c>
      <c r="B111" s="4" t="s">
        <v>304</v>
      </c>
      <c r="D111" s="4" t="s">
        <v>263</v>
      </c>
      <c r="E111" s="4" t="s">
        <v>303</v>
      </c>
      <c r="F111" s="12">
        <v>0</v>
      </c>
      <c r="G111" s="4">
        <v>8</v>
      </c>
      <c r="H111" s="12">
        <v>0</v>
      </c>
      <c r="I111" s="12">
        <v>0</v>
      </c>
      <c r="J111" s="12"/>
      <c r="K111" s="54">
        <f t="shared" si="3"/>
        <v>8</v>
      </c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C111" s="14"/>
    </row>
    <row r="112" spans="2:29" s="4" customFormat="1" ht="16.5" customHeight="1">
      <c r="B112" s="4" t="s">
        <v>339</v>
      </c>
      <c r="D112" s="4" t="s">
        <v>340</v>
      </c>
      <c r="E112" s="4" t="s">
        <v>355</v>
      </c>
      <c r="F112" s="12">
        <v>0</v>
      </c>
      <c r="G112" s="4">
        <v>0</v>
      </c>
      <c r="H112" s="12">
        <v>0</v>
      </c>
      <c r="I112" s="12">
        <v>8</v>
      </c>
      <c r="J112" s="12"/>
      <c r="K112" s="54">
        <f t="shared" si="3"/>
        <v>8</v>
      </c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C112" s="14"/>
    </row>
    <row r="113" spans="1:29" s="4" customFormat="1" ht="16.5" customHeight="1">
      <c r="A113" s="4" t="s">
        <v>250</v>
      </c>
      <c r="B113" s="4" t="s">
        <v>95</v>
      </c>
      <c r="D113" s="4" t="s">
        <v>9</v>
      </c>
      <c r="E113" s="4" t="s">
        <v>38</v>
      </c>
      <c r="F113" s="12">
        <v>7</v>
      </c>
      <c r="G113" s="4">
        <v>0</v>
      </c>
      <c r="H113" s="12">
        <v>0</v>
      </c>
      <c r="I113" s="12">
        <v>0</v>
      </c>
      <c r="J113" s="12"/>
      <c r="K113" s="54">
        <f t="shared" si="3"/>
        <v>7</v>
      </c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C113" s="14"/>
    </row>
    <row r="114" spans="6:29" s="4" customFormat="1" ht="16.5" customHeight="1">
      <c r="F114" s="12"/>
      <c r="H114" s="12"/>
      <c r="I114" s="12"/>
      <c r="J114" s="12"/>
      <c r="K114" s="5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C114" s="14"/>
    </row>
    <row r="115" spans="2:27" s="3" customFormat="1" ht="16.5" customHeight="1">
      <c r="B115" s="3" t="s">
        <v>91</v>
      </c>
      <c r="G115" s="4"/>
      <c r="K115" s="54"/>
      <c r="N115" s="2"/>
      <c r="O115" s="2"/>
      <c r="P115" s="2"/>
      <c r="Q115" s="2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9" s="4" customFormat="1" ht="16.5" customHeight="1">
      <c r="A116" s="4" t="s">
        <v>96</v>
      </c>
      <c r="B116" s="4" t="s">
        <v>135</v>
      </c>
      <c r="D116" s="4" t="s">
        <v>36</v>
      </c>
      <c r="E116" s="4" t="s">
        <v>136</v>
      </c>
      <c r="F116" s="4">
        <v>25</v>
      </c>
      <c r="G116" s="4">
        <v>30</v>
      </c>
      <c r="H116" s="4">
        <v>30</v>
      </c>
      <c r="I116" s="4">
        <v>18</v>
      </c>
      <c r="K116" s="35">
        <f aca="true" t="shared" si="4" ref="K116:K121">SUM(F116:J116)-(MIN(F116:J116))</f>
        <v>85</v>
      </c>
      <c r="M116" s="14"/>
      <c r="N116" s="14"/>
      <c r="O116" s="14"/>
      <c r="R116" s="14"/>
      <c r="S116" s="14"/>
      <c r="T116" s="14"/>
      <c r="U116" s="14"/>
      <c r="V116" s="14"/>
      <c r="W116" s="14"/>
      <c r="X116" s="14"/>
      <c r="Y116" s="14"/>
      <c r="Z116" s="14"/>
      <c r="AA116"/>
      <c r="AC116" s="14"/>
    </row>
    <row r="117" spans="1:29" s="4" customFormat="1" ht="16.5" customHeight="1">
      <c r="A117" s="4" t="s">
        <v>97</v>
      </c>
      <c r="B117" s="4" t="s">
        <v>183</v>
      </c>
      <c r="D117" s="4" t="s">
        <v>137</v>
      </c>
      <c r="E117" s="4" t="s">
        <v>138</v>
      </c>
      <c r="F117" s="4">
        <v>30</v>
      </c>
      <c r="G117" s="4">
        <v>16</v>
      </c>
      <c r="H117" s="4">
        <v>25</v>
      </c>
      <c r="I117" s="4">
        <v>30</v>
      </c>
      <c r="K117" s="35">
        <f t="shared" si="4"/>
        <v>85</v>
      </c>
      <c r="M117" s="14"/>
      <c r="N117" s="14"/>
      <c r="O117" s="14"/>
      <c r="R117" s="14"/>
      <c r="S117" s="14"/>
      <c r="T117" s="14"/>
      <c r="U117" s="14"/>
      <c r="V117" s="14"/>
      <c r="W117" s="14"/>
      <c r="X117" s="14"/>
      <c r="Y117" s="14"/>
      <c r="Z117" s="14"/>
      <c r="AA117"/>
      <c r="AC117" s="14"/>
    </row>
    <row r="118" spans="1:29" s="4" customFormat="1" ht="16.5" customHeight="1">
      <c r="A118" s="4" t="s">
        <v>98</v>
      </c>
      <c r="B118" s="4" t="s">
        <v>42</v>
      </c>
      <c r="D118" s="4" t="s">
        <v>29</v>
      </c>
      <c r="E118" s="4" t="s">
        <v>43</v>
      </c>
      <c r="F118" s="4">
        <v>21</v>
      </c>
      <c r="G118" s="4">
        <v>25</v>
      </c>
      <c r="H118" s="4">
        <v>21</v>
      </c>
      <c r="I118" s="4">
        <v>0</v>
      </c>
      <c r="K118" s="35">
        <f t="shared" si="4"/>
        <v>67</v>
      </c>
      <c r="M118" s="14"/>
      <c r="N118" s="14"/>
      <c r="O118" s="14"/>
      <c r="R118" s="14"/>
      <c r="S118" s="14"/>
      <c r="T118" s="14"/>
      <c r="U118" s="14"/>
      <c r="V118" s="14"/>
      <c r="W118" s="14"/>
      <c r="X118" s="14"/>
      <c r="Y118" s="14"/>
      <c r="Z118" s="14"/>
      <c r="AA118"/>
      <c r="AC118" s="14"/>
    </row>
    <row r="119" spans="1:29" s="4" customFormat="1" ht="16.5" customHeight="1">
      <c r="A119" s="4" t="s">
        <v>99</v>
      </c>
      <c r="B119" s="4" t="s">
        <v>272</v>
      </c>
      <c r="D119" s="4" t="s">
        <v>137</v>
      </c>
      <c r="E119" s="4" t="s">
        <v>273</v>
      </c>
      <c r="F119" s="4">
        <v>0</v>
      </c>
      <c r="G119" s="4">
        <v>18</v>
      </c>
      <c r="H119" s="4">
        <v>18</v>
      </c>
      <c r="I119" s="4">
        <v>25</v>
      </c>
      <c r="K119" s="35">
        <f t="shared" si="4"/>
        <v>61</v>
      </c>
      <c r="M119" s="14"/>
      <c r="N119" s="14"/>
      <c r="O119" s="14"/>
      <c r="R119" s="14"/>
      <c r="S119" s="14"/>
      <c r="T119" s="14"/>
      <c r="U119" s="14"/>
      <c r="V119" s="14"/>
      <c r="W119" s="14"/>
      <c r="X119" s="14"/>
      <c r="Y119" s="14"/>
      <c r="Z119" s="14"/>
      <c r="AA119"/>
      <c r="AC119" s="14"/>
    </row>
    <row r="120" spans="1:26" ht="16.5" customHeight="1">
      <c r="A120" s="4" t="s">
        <v>100</v>
      </c>
      <c r="B120" s="4" t="s">
        <v>149</v>
      </c>
      <c r="C120" s="4" t="s">
        <v>8</v>
      </c>
      <c r="D120" s="4" t="s">
        <v>12</v>
      </c>
      <c r="E120" s="4" t="s">
        <v>150</v>
      </c>
      <c r="F120" s="4">
        <v>0</v>
      </c>
      <c r="G120" s="4">
        <v>21</v>
      </c>
      <c r="H120" s="4">
        <v>0</v>
      </c>
      <c r="I120" s="4">
        <v>18</v>
      </c>
      <c r="J120" s="4"/>
      <c r="K120" s="35">
        <f t="shared" si="4"/>
        <v>39</v>
      </c>
      <c r="M120" s="4"/>
      <c r="N120" s="4"/>
      <c r="O120" s="4"/>
      <c r="P120" s="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6.5" customHeight="1">
      <c r="A121" s="4" t="s">
        <v>101</v>
      </c>
      <c r="B121" s="4" t="s">
        <v>44</v>
      </c>
      <c r="C121" s="4"/>
      <c r="D121" s="4" t="s">
        <v>29</v>
      </c>
      <c r="E121" s="4" t="s">
        <v>45</v>
      </c>
      <c r="F121" s="4">
        <v>18</v>
      </c>
      <c r="G121" s="4">
        <v>0</v>
      </c>
      <c r="H121" s="4">
        <v>16</v>
      </c>
      <c r="I121" s="4">
        <v>0</v>
      </c>
      <c r="J121" s="4"/>
      <c r="K121" s="35">
        <f t="shared" si="4"/>
        <v>34</v>
      </c>
      <c r="M121" s="4"/>
      <c r="N121" s="4"/>
      <c r="O121" s="4"/>
      <c r="P121" s="4"/>
      <c r="R121" s="14"/>
      <c r="S121" s="14"/>
      <c r="T121" s="14"/>
      <c r="U121" s="14"/>
      <c r="V121" s="14"/>
      <c r="W121" s="14"/>
      <c r="X121" s="14"/>
      <c r="Y121" s="14"/>
      <c r="Z121" s="14"/>
    </row>
    <row r="122" ht="16.5" customHeight="1">
      <c r="K122" s="54"/>
    </row>
    <row r="123" spans="2:11" s="3" customFormat="1" ht="16.5" customHeight="1">
      <c r="B123" s="3" t="s">
        <v>90</v>
      </c>
      <c r="G123" s="4"/>
      <c r="K123" s="54"/>
    </row>
    <row r="124" spans="1:29" s="4" customFormat="1" ht="16.5" customHeight="1">
      <c r="A124" s="4" t="s">
        <v>96</v>
      </c>
      <c r="B124" s="4" t="s">
        <v>54</v>
      </c>
      <c r="D124" s="4" t="s">
        <v>51</v>
      </c>
      <c r="E124" s="4" t="s">
        <v>55</v>
      </c>
      <c r="F124" s="4">
        <v>30</v>
      </c>
      <c r="G124" s="4">
        <v>15</v>
      </c>
      <c r="H124" s="4">
        <v>25</v>
      </c>
      <c r="I124" s="4">
        <v>25</v>
      </c>
      <c r="K124" s="35">
        <f aca="true" t="shared" si="5" ref="K124:K138">SUM(F124:J124)-(MIN(F124:J124))</f>
        <v>80</v>
      </c>
      <c r="L124" s="14"/>
      <c r="M124" s="14"/>
      <c r="N124" s="14"/>
      <c r="O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C124" s="14"/>
    </row>
    <row r="125" spans="1:29" s="4" customFormat="1" ht="16.5" customHeight="1">
      <c r="A125" s="4" t="s">
        <v>97</v>
      </c>
      <c r="B125" s="4" t="s">
        <v>274</v>
      </c>
      <c r="D125" s="4" t="s">
        <v>178</v>
      </c>
      <c r="E125" s="4" t="s">
        <v>275</v>
      </c>
      <c r="F125" s="4">
        <v>0</v>
      </c>
      <c r="G125" s="4">
        <v>21</v>
      </c>
      <c r="H125" s="4">
        <v>21</v>
      </c>
      <c r="I125" s="4">
        <v>30</v>
      </c>
      <c r="K125" s="35">
        <f t="shared" si="5"/>
        <v>72</v>
      </c>
      <c r="L125" s="14"/>
      <c r="M125" s="14"/>
      <c r="N125" s="14"/>
      <c r="O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C125" s="14"/>
    </row>
    <row r="126" spans="1:29" s="4" customFormat="1" ht="16.5" customHeight="1">
      <c r="A126" s="4" t="s">
        <v>98</v>
      </c>
      <c r="B126" s="4" t="s">
        <v>47</v>
      </c>
      <c r="D126" s="4" t="s">
        <v>29</v>
      </c>
      <c r="E126" s="4" t="s">
        <v>48</v>
      </c>
      <c r="F126" s="4">
        <v>0</v>
      </c>
      <c r="G126" s="4">
        <v>25</v>
      </c>
      <c r="H126" s="4">
        <v>30</v>
      </c>
      <c r="I126" s="4">
        <v>16</v>
      </c>
      <c r="K126" s="35">
        <f t="shared" si="5"/>
        <v>71</v>
      </c>
      <c r="L126" s="14"/>
      <c r="M126" s="14"/>
      <c r="N126" s="14"/>
      <c r="O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C126" s="14"/>
    </row>
    <row r="127" spans="1:29" s="4" customFormat="1" ht="16.5" customHeight="1">
      <c r="A127" s="4" t="s">
        <v>99</v>
      </c>
      <c r="B127" s="4" t="s">
        <v>56</v>
      </c>
      <c r="D127" s="4" t="s">
        <v>178</v>
      </c>
      <c r="E127" s="4" t="s">
        <v>179</v>
      </c>
      <c r="F127" s="4">
        <v>25</v>
      </c>
      <c r="G127" s="4">
        <v>18</v>
      </c>
      <c r="H127" s="4">
        <v>16</v>
      </c>
      <c r="I127" s="4">
        <v>21</v>
      </c>
      <c r="K127" s="35">
        <f t="shared" si="5"/>
        <v>64</v>
      </c>
      <c r="L127" s="14"/>
      <c r="M127" s="14"/>
      <c r="N127" s="14"/>
      <c r="O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C127" s="14"/>
    </row>
    <row r="128" spans="1:29" s="4" customFormat="1" ht="16.5" customHeight="1">
      <c r="A128" s="4" t="s">
        <v>100</v>
      </c>
      <c r="B128" s="4" t="s">
        <v>277</v>
      </c>
      <c r="C128" s="4" t="s">
        <v>18</v>
      </c>
      <c r="D128" s="4" t="s">
        <v>178</v>
      </c>
      <c r="E128" s="4" t="s">
        <v>314</v>
      </c>
      <c r="F128" s="4">
        <v>0</v>
      </c>
      <c r="G128" s="4">
        <v>14</v>
      </c>
      <c r="H128" s="4">
        <v>14</v>
      </c>
      <c r="I128" s="4">
        <v>18</v>
      </c>
      <c r="K128" s="35">
        <f t="shared" si="5"/>
        <v>46</v>
      </c>
      <c r="L128" s="14"/>
      <c r="M128" s="14"/>
      <c r="N128" s="14"/>
      <c r="O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C128" s="14"/>
    </row>
    <row r="129" spans="1:16" ht="16.5" customHeight="1">
      <c r="A129" s="4" t="s">
        <v>101</v>
      </c>
      <c r="B129" s="4" t="s">
        <v>180</v>
      </c>
      <c r="C129" s="4"/>
      <c r="D129" s="4" t="s">
        <v>181</v>
      </c>
      <c r="E129" s="4" t="s">
        <v>182</v>
      </c>
      <c r="F129" s="4">
        <v>18</v>
      </c>
      <c r="G129" s="4">
        <v>0</v>
      </c>
      <c r="H129" s="4">
        <v>12</v>
      </c>
      <c r="I129" s="4">
        <v>15</v>
      </c>
      <c r="J129" s="4"/>
      <c r="K129" s="35">
        <f t="shared" si="5"/>
        <v>45</v>
      </c>
      <c r="L129" s="14"/>
      <c r="M129" s="14"/>
      <c r="O129" s="14"/>
      <c r="P129" s="4"/>
    </row>
    <row r="130" spans="1:29" s="4" customFormat="1" ht="16.5" customHeight="1">
      <c r="A130" s="4" t="s">
        <v>102</v>
      </c>
      <c r="B130" s="4" t="s">
        <v>78</v>
      </c>
      <c r="D130" s="4" t="s">
        <v>51</v>
      </c>
      <c r="E130" s="4" t="s">
        <v>62</v>
      </c>
      <c r="F130" s="4">
        <v>16</v>
      </c>
      <c r="G130" s="4">
        <v>12</v>
      </c>
      <c r="H130" s="4">
        <v>11</v>
      </c>
      <c r="I130" s="4">
        <v>0</v>
      </c>
      <c r="K130" s="35">
        <f t="shared" si="5"/>
        <v>39</v>
      </c>
      <c r="L130" s="14"/>
      <c r="M130" s="14"/>
      <c r="N130"/>
      <c r="O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C130" s="14"/>
    </row>
    <row r="131" spans="1:29" s="4" customFormat="1" ht="16.5" customHeight="1">
      <c r="A131" s="4" t="s">
        <v>103</v>
      </c>
      <c r="B131" s="4" t="s">
        <v>141</v>
      </c>
      <c r="D131" s="4" t="s">
        <v>41</v>
      </c>
      <c r="E131" s="4" t="s">
        <v>142</v>
      </c>
      <c r="F131" s="4">
        <v>21</v>
      </c>
      <c r="G131" s="4">
        <v>0</v>
      </c>
      <c r="H131" s="4">
        <v>0</v>
      </c>
      <c r="I131" s="4">
        <v>14</v>
      </c>
      <c r="K131" s="35">
        <f t="shared" si="5"/>
        <v>35</v>
      </c>
      <c r="M131" s="14"/>
      <c r="N131"/>
      <c r="O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C131" s="14"/>
    </row>
    <row r="132" spans="1:29" s="4" customFormat="1" ht="16.5" customHeight="1">
      <c r="A132" s="4" t="s">
        <v>104</v>
      </c>
      <c r="B132" s="4" t="s">
        <v>53</v>
      </c>
      <c r="D132" s="4" t="s">
        <v>178</v>
      </c>
      <c r="E132" s="4" t="s">
        <v>315</v>
      </c>
      <c r="F132" s="4">
        <v>0</v>
      </c>
      <c r="G132" s="4">
        <v>30</v>
      </c>
      <c r="H132" s="4">
        <v>0</v>
      </c>
      <c r="I132" s="4">
        <v>0</v>
      </c>
      <c r="K132" s="35">
        <f t="shared" si="5"/>
        <v>30</v>
      </c>
      <c r="M132"/>
      <c r="N132"/>
      <c r="O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C132" s="14"/>
    </row>
    <row r="133" spans="1:29" s="4" customFormat="1" ht="16.5" customHeight="1">
      <c r="A133" s="4" t="s">
        <v>105</v>
      </c>
      <c r="B133" s="4" t="s">
        <v>278</v>
      </c>
      <c r="D133" s="4" t="s">
        <v>137</v>
      </c>
      <c r="E133" s="4" t="s">
        <v>279</v>
      </c>
      <c r="F133" s="4">
        <v>0</v>
      </c>
      <c r="G133" s="4">
        <v>10</v>
      </c>
      <c r="H133" s="4">
        <v>0</v>
      </c>
      <c r="I133" s="4">
        <v>13</v>
      </c>
      <c r="K133" s="35">
        <f t="shared" si="5"/>
        <v>23</v>
      </c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C133" s="14"/>
    </row>
    <row r="134" spans="1:29" s="4" customFormat="1" ht="16.5" customHeight="1">
      <c r="A134" s="4" t="s">
        <v>106</v>
      </c>
      <c r="B134" s="4" t="s">
        <v>49</v>
      </c>
      <c r="C134" s="4" t="s">
        <v>24</v>
      </c>
      <c r="D134" s="4" t="s">
        <v>178</v>
      </c>
      <c r="E134" s="4" t="s">
        <v>189</v>
      </c>
      <c r="F134" s="4">
        <v>0</v>
      </c>
      <c r="G134" s="4">
        <v>0</v>
      </c>
      <c r="H134" s="4">
        <v>18</v>
      </c>
      <c r="I134" s="4">
        <v>0</v>
      </c>
      <c r="K134" s="35">
        <f t="shared" si="5"/>
        <v>18</v>
      </c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C134" s="14"/>
    </row>
    <row r="135" spans="1:29" s="4" customFormat="1" ht="16.5" customHeight="1">
      <c r="A135" s="4" t="s">
        <v>107</v>
      </c>
      <c r="B135" s="4" t="s">
        <v>50</v>
      </c>
      <c r="D135" s="4" t="s">
        <v>51</v>
      </c>
      <c r="E135" s="4" t="s">
        <v>52</v>
      </c>
      <c r="F135" s="4">
        <v>0</v>
      </c>
      <c r="G135" s="4">
        <v>16</v>
      </c>
      <c r="H135" s="4">
        <v>0</v>
      </c>
      <c r="I135" s="4">
        <v>0</v>
      </c>
      <c r="K135" s="35">
        <f t="shared" si="5"/>
        <v>16</v>
      </c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C135" s="14"/>
    </row>
    <row r="136" spans="1:29" s="4" customFormat="1" ht="16.5" customHeight="1">
      <c r="A136" s="4" t="s">
        <v>108</v>
      </c>
      <c r="B136" s="4" t="s">
        <v>276</v>
      </c>
      <c r="C136" s="4" t="s">
        <v>8</v>
      </c>
      <c r="D136" s="4" t="s">
        <v>178</v>
      </c>
      <c r="E136" s="4" t="s">
        <v>266</v>
      </c>
      <c r="F136" s="4">
        <v>0</v>
      </c>
      <c r="G136" s="4">
        <v>0</v>
      </c>
      <c r="H136" s="4">
        <v>15</v>
      </c>
      <c r="I136" s="4">
        <v>0</v>
      </c>
      <c r="K136" s="35">
        <f t="shared" si="5"/>
        <v>15</v>
      </c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C136" s="14"/>
    </row>
    <row r="137" spans="1:29" s="4" customFormat="1" ht="16.5" customHeight="1">
      <c r="A137" s="4" t="s">
        <v>109</v>
      </c>
      <c r="B137" s="4" t="s">
        <v>313</v>
      </c>
      <c r="C137" s="4" t="s">
        <v>18</v>
      </c>
      <c r="D137" s="4" t="s">
        <v>178</v>
      </c>
      <c r="E137" s="4" t="s">
        <v>266</v>
      </c>
      <c r="F137" s="4">
        <v>0</v>
      </c>
      <c r="G137" s="4">
        <v>13</v>
      </c>
      <c r="H137" s="4">
        <v>0</v>
      </c>
      <c r="I137" s="4">
        <v>0</v>
      </c>
      <c r="K137" s="35">
        <f t="shared" si="5"/>
        <v>13</v>
      </c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C137" s="14"/>
    </row>
    <row r="138" spans="2:29" s="4" customFormat="1" ht="16.5" customHeight="1">
      <c r="B138" s="4" t="s">
        <v>190</v>
      </c>
      <c r="D138" s="4" t="s">
        <v>29</v>
      </c>
      <c r="E138" s="4" t="s">
        <v>65</v>
      </c>
      <c r="F138" s="4">
        <v>0</v>
      </c>
      <c r="G138" s="4">
        <v>0</v>
      </c>
      <c r="H138" s="4">
        <v>13</v>
      </c>
      <c r="I138" s="4">
        <v>0</v>
      </c>
      <c r="K138" s="35">
        <f t="shared" si="5"/>
        <v>13</v>
      </c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C138" s="14"/>
    </row>
    <row r="139" spans="1:29" s="4" customFormat="1" ht="16.5" customHeight="1">
      <c r="A139" s="4" t="s">
        <v>245</v>
      </c>
      <c r="B139" s="4" t="s">
        <v>124</v>
      </c>
      <c r="D139" s="4" t="s">
        <v>125</v>
      </c>
      <c r="E139" s="4" t="s">
        <v>126</v>
      </c>
      <c r="F139" s="4">
        <v>0</v>
      </c>
      <c r="G139" s="4">
        <v>0</v>
      </c>
      <c r="H139" s="4">
        <v>0</v>
      </c>
      <c r="I139" s="4">
        <v>12</v>
      </c>
      <c r="K139" s="35">
        <f>SUM(F139:J139)-(MIN(F139:J139))</f>
        <v>12</v>
      </c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C139" s="14"/>
    </row>
    <row r="140" spans="1:29" s="4" customFormat="1" ht="16.5" customHeight="1">
      <c r="A140" s="4" t="s">
        <v>271</v>
      </c>
      <c r="B140" s="4" t="s">
        <v>312</v>
      </c>
      <c r="D140" s="4" t="s">
        <v>29</v>
      </c>
      <c r="E140" s="4" t="s">
        <v>311</v>
      </c>
      <c r="F140" s="4">
        <v>0</v>
      </c>
      <c r="G140" s="4">
        <v>11</v>
      </c>
      <c r="H140" s="4">
        <v>0</v>
      </c>
      <c r="I140" s="4">
        <v>0</v>
      </c>
      <c r="K140" s="35">
        <f>SUM(F140:J140)-(MIN(F140:J140))</f>
        <v>11</v>
      </c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C140" s="14"/>
    </row>
    <row r="141" spans="1:27" ht="16.5" customHeight="1">
      <c r="A141" s="4" t="s">
        <v>246</v>
      </c>
      <c r="B141" s="4" t="s">
        <v>310</v>
      </c>
      <c r="C141" s="4"/>
      <c r="D141" s="4" t="s">
        <v>29</v>
      </c>
      <c r="E141" s="4" t="s">
        <v>309</v>
      </c>
      <c r="F141" s="4">
        <v>0</v>
      </c>
      <c r="G141" s="4">
        <v>9</v>
      </c>
      <c r="H141" s="4">
        <v>0</v>
      </c>
      <c r="I141" s="4">
        <v>0</v>
      </c>
      <c r="J141" s="4"/>
      <c r="K141" s="35">
        <f>SUM(F141:J141)-(MIN(F141:J141))</f>
        <v>9</v>
      </c>
      <c r="N141" s="14"/>
      <c r="O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16.5" customHeight="1">
      <c r="A142" s="15"/>
      <c r="B142" s="4"/>
      <c r="C142" s="4"/>
      <c r="D142" s="4"/>
      <c r="E142" s="4"/>
      <c r="F142" s="4"/>
      <c r="G142" s="4"/>
      <c r="H142" s="4"/>
      <c r="I142" s="14"/>
      <c r="J142" s="4"/>
      <c r="K142" s="35"/>
      <c r="N142" s="14"/>
      <c r="O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2:28" s="3" customFormat="1" ht="16.5" customHeight="1">
      <c r="B143" s="3" t="s">
        <v>89</v>
      </c>
      <c r="G143" s="4"/>
      <c r="K143" s="54"/>
      <c r="L143" s="14"/>
      <c r="M143" s="9"/>
      <c r="N143" s="9"/>
      <c r="O143" s="4"/>
      <c r="P143" s="4"/>
      <c r="Q143" s="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</row>
    <row r="144" spans="1:29" s="4" customFormat="1" ht="16.5" customHeight="1">
      <c r="A144" s="4" t="s">
        <v>96</v>
      </c>
      <c r="B144" s="4" t="s">
        <v>56</v>
      </c>
      <c r="D144" s="4" t="s">
        <v>178</v>
      </c>
      <c r="E144" s="4" t="s">
        <v>179</v>
      </c>
      <c r="F144" s="4">
        <v>30</v>
      </c>
      <c r="G144" s="4">
        <v>15</v>
      </c>
      <c r="H144" s="4">
        <v>25</v>
      </c>
      <c r="I144" s="4">
        <v>30</v>
      </c>
      <c r="K144" s="54">
        <f aca="true" t="shared" si="6" ref="K144:K155">SUM(F144:J144)-(MIN(F144:J144))</f>
        <v>85</v>
      </c>
      <c r="L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1:29" s="4" customFormat="1" ht="16.5" customHeight="1">
      <c r="A145" s="4" t="s">
        <v>97</v>
      </c>
      <c r="B145" s="4" t="s">
        <v>53</v>
      </c>
      <c r="D145" s="4" t="s">
        <v>178</v>
      </c>
      <c r="E145" s="4" t="s">
        <v>184</v>
      </c>
      <c r="F145" s="4">
        <v>21</v>
      </c>
      <c r="G145" s="4">
        <v>21</v>
      </c>
      <c r="H145" s="4">
        <v>30</v>
      </c>
      <c r="I145" s="4">
        <v>25</v>
      </c>
      <c r="K145" s="54">
        <f t="shared" si="6"/>
        <v>76</v>
      </c>
      <c r="L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1:29" s="4" customFormat="1" ht="16.5" customHeight="1">
      <c r="A146" s="4" t="s">
        <v>98</v>
      </c>
      <c r="B146" s="4" t="s">
        <v>50</v>
      </c>
      <c r="D146" s="4" t="s">
        <v>51</v>
      </c>
      <c r="E146" s="4" t="s">
        <v>52</v>
      </c>
      <c r="F146" s="4">
        <v>16</v>
      </c>
      <c r="G146" s="4">
        <v>30</v>
      </c>
      <c r="H146" s="4">
        <v>0</v>
      </c>
      <c r="I146" s="4">
        <v>21</v>
      </c>
      <c r="K146" s="54">
        <f t="shared" si="6"/>
        <v>67</v>
      </c>
      <c r="L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1:29" s="4" customFormat="1" ht="16.5" customHeight="1">
      <c r="A147" s="4" t="s">
        <v>99</v>
      </c>
      <c r="B147" s="4" t="s">
        <v>274</v>
      </c>
      <c r="D147" s="4" t="s">
        <v>178</v>
      </c>
      <c r="E147" s="4" t="s">
        <v>275</v>
      </c>
      <c r="F147" s="4">
        <v>0</v>
      </c>
      <c r="G147" s="4">
        <v>25</v>
      </c>
      <c r="H147" s="4">
        <v>18</v>
      </c>
      <c r="I147" s="4">
        <v>16</v>
      </c>
      <c r="K147" s="54">
        <f t="shared" si="6"/>
        <v>59</v>
      </c>
      <c r="L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C147" s="14"/>
    </row>
    <row r="148" spans="1:29" s="4" customFormat="1" ht="16.5" customHeight="1">
      <c r="A148" s="4" t="s">
        <v>100</v>
      </c>
      <c r="B148" s="4" t="s">
        <v>187</v>
      </c>
      <c r="D148" s="4" t="s">
        <v>51</v>
      </c>
      <c r="E148" s="4" t="s">
        <v>188</v>
      </c>
      <c r="F148" s="4">
        <v>15</v>
      </c>
      <c r="G148" s="4">
        <v>18</v>
      </c>
      <c r="H148" s="4">
        <v>16</v>
      </c>
      <c r="I148" s="4">
        <v>14</v>
      </c>
      <c r="K148" s="54">
        <f t="shared" si="6"/>
        <v>49</v>
      </c>
      <c r="L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C148" s="14"/>
    </row>
    <row r="149" spans="1:29" s="4" customFormat="1" ht="16.5" customHeight="1">
      <c r="A149" s="4" t="s">
        <v>101</v>
      </c>
      <c r="B149" s="4" t="s">
        <v>141</v>
      </c>
      <c r="D149" s="4" t="s">
        <v>41</v>
      </c>
      <c r="E149" s="4" t="s">
        <v>142</v>
      </c>
      <c r="F149" s="4">
        <v>25</v>
      </c>
      <c r="G149" s="4">
        <v>0</v>
      </c>
      <c r="H149" s="4">
        <v>0</v>
      </c>
      <c r="I149" s="4">
        <v>15</v>
      </c>
      <c r="K149" s="54">
        <f t="shared" si="6"/>
        <v>40</v>
      </c>
      <c r="L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C149" s="14"/>
    </row>
    <row r="150" spans="1:29" s="4" customFormat="1" ht="16.5" customHeight="1">
      <c r="A150" s="4" t="s">
        <v>102</v>
      </c>
      <c r="B150" s="4" t="s">
        <v>265</v>
      </c>
      <c r="D150" s="4" t="s">
        <v>178</v>
      </c>
      <c r="E150" s="4" t="s">
        <v>266</v>
      </c>
      <c r="F150" s="4">
        <v>0</v>
      </c>
      <c r="G150" s="4">
        <v>0</v>
      </c>
      <c r="H150" s="4">
        <v>21</v>
      </c>
      <c r="I150" s="4">
        <v>18</v>
      </c>
      <c r="K150" s="54">
        <f t="shared" si="6"/>
        <v>39</v>
      </c>
      <c r="L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C150" s="14"/>
    </row>
    <row r="151" spans="1:29" s="4" customFormat="1" ht="16.5" customHeight="1">
      <c r="A151" s="4" t="s">
        <v>103</v>
      </c>
      <c r="B151" s="4" t="s">
        <v>49</v>
      </c>
      <c r="C151" s="4" t="s">
        <v>24</v>
      </c>
      <c r="D151" s="4" t="s">
        <v>178</v>
      </c>
      <c r="E151" s="4" t="s">
        <v>189</v>
      </c>
      <c r="F151" s="4">
        <v>13</v>
      </c>
      <c r="G151" s="4">
        <v>0</v>
      </c>
      <c r="H151" s="4">
        <v>15</v>
      </c>
      <c r="I151" s="4">
        <v>0</v>
      </c>
      <c r="K151" s="54">
        <f t="shared" si="6"/>
        <v>28</v>
      </c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C151" s="14"/>
    </row>
    <row r="152" spans="1:29" s="4" customFormat="1" ht="16.5" customHeight="1">
      <c r="A152" s="4" t="s">
        <v>104</v>
      </c>
      <c r="B152" s="4" t="s">
        <v>185</v>
      </c>
      <c r="D152" s="4" t="s">
        <v>29</v>
      </c>
      <c r="E152" s="4" t="s">
        <v>186</v>
      </c>
      <c r="F152" s="4">
        <v>18</v>
      </c>
      <c r="G152" s="4">
        <v>0</v>
      </c>
      <c r="H152" s="4">
        <v>0</v>
      </c>
      <c r="I152" s="4">
        <v>0</v>
      </c>
      <c r="K152" s="54">
        <f t="shared" si="6"/>
        <v>18</v>
      </c>
      <c r="M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C152" s="14"/>
    </row>
    <row r="153" spans="1:29" s="4" customFormat="1" ht="16.5" customHeight="1">
      <c r="A153" s="4" t="s">
        <v>105</v>
      </c>
      <c r="B153" s="4" t="s">
        <v>312</v>
      </c>
      <c r="D153" s="4" t="s">
        <v>29</v>
      </c>
      <c r="E153" s="4" t="s">
        <v>311</v>
      </c>
      <c r="F153" s="4">
        <v>0</v>
      </c>
      <c r="G153" s="4">
        <v>16</v>
      </c>
      <c r="H153" s="4">
        <v>0</v>
      </c>
      <c r="I153" s="4">
        <v>0</v>
      </c>
      <c r="K153" s="54">
        <f t="shared" si="6"/>
        <v>16</v>
      </c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32"/>
      <c r="AB153" s="14"/>
      <c r="AC153" s="14"/>
    </row>
    <row r="154" spans="1:29" s="4" customFormat="1" ht="16.5" customHeight="1">
      <c r="A154" s="4" t="s">
        <v>106</v>
      </c>
      <c r="B154" s="4" t="s">
        <v>78</v>
      </c>
      <c r="D154" s="4" t="s">
        <v>51</v>
      </c>
      <c r="E154" s="4" t="s">
        <v>62</v>
      </c>
      <c r="F154" s="4">
        <v>14</v>
      </c>
      <c r="G154" s="4">
        <v>0</v>
      </c>
      <c r="H154" s="4">
        <v>0</v>
      </c>
      <c r="I154" s="4">
        <v>0</v>
      </c>
      <c r="K154" s="54">
        <f t="shared" si="6"/>
        <v>14</v>
      </c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32"/>
      <c r="AB154" s="14"/>
      <c r="AC154" s="14"/>
    </row>
    <row r="155" spans="1:28" ht="16.5" customHeight="1">
      <c r="A155" s="4" t="s">
        <v>107</v>
      </c>
      <c r="B155" s="14" t="s">
        <v>342</v>
      </c>
      <c r="C155" s="14"/>
      <c r="D155" s="14" t="s">
        <v>82</v>
      </c>
      <c r="E155" s="14" t="s">
        <v>343</v>
      </c>
      <c r="F155" s="4">
        <v>0</v>
      </c>
      <c r="G155" s="4">
        <v>0</v>
      </c>
      <c r="H155" s="4">
        <v>0</v>
      </c>
      <c r="I155" s="4">
        <v>13</v>
      </c>
      <c r="J155" s="4"/>
      <c r="K155" s="54">
        <f t="shared" si="6"/>
        <v>13</v>
      </c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32"/>
      <c r="AB155" s="14"/>
    </row>
    <row r="156" spans="1:28" ht="16.5" customHeight="1">
      <c r="A156" s="4"/>
      <c r="B156" s="14"/>
      <c r="C156" s="14"/>
      <c r="D156" s="14"/>
      <c r="E156" s="14"/>
      <c r="F156" s="12"/>
      <c r="G156" s="4"/>
      <c r="H156" s="12"/>
      <c r="I156" s="12"/>
      <c r="J156" s="12"/>
      <c r="K156" s="5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32"/>
      <c r="AB156" s="14"/>
    </row>
    <row r="157" spans="2:28" s="3" customFormat="1" ht="16.5" customHeight="1">
      <c r="B157" s="3" t="s">
        <v>88</v>
      </c>
      <c r="G157" s="4"/>
      <c r="K157" s="5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32"/>
      <c r="AB157" s="14"/>
    </row>
    <row r="158" spans="1:11" s="4" customFormat="1" ht="16.5" customHeight="1">
      <c r="A158" s="4" t="s">
        <v>96</v>
      </c>
      <c r="B158" s="4" t="s">
        <v>280</v>
      </c>
      <c r="D158" s="4" t="s">
        <v>263</v>
      </c>
      <c r="E158" s="4" t="s">
        <v>281</v>
      </c>
      <c r="F158" s="4">
        <v>0</v>
      </c>
      <c r="G158" s="4">
        <v>30</v>
      </c>
      <c r="H158" s="4">
        <v>30</v>
      </c>
      <c r="I158" s="4">
        <v>30</v>
      </c>
      <c r="K158" s="54">
        <f>SUM(F158:J158)-(MIN(F158:J158))</f>
        <v>90</v>
      </c>
    </row>
    <row r="159" spans="1:29" s="4" customFormat="1" ht="16.5" customHeight="1">
      <c r="A159" s="4" t="s">
        <v>97</v>
      </c>
      <c r="B159" s="4" t="s">
        <v>47</v>
      </c>
      <c r="D159" s="4" t="s">
        <v>29</v>
      </c>
      <c r="E159" s="4" t="s">
        <v>48</v>
      </c>
      <c r="F159" s="4">
        <v>30</v>
      </c>
      <c r="G159" s="4">
        <v>25</v>
      </c>
      <c r="H159" s="4">
        <v>21</v>
      </c>
      <c r="I159" s="4">
        <v>18</v>
      </c>
      <c r="K159" s="54">
        <f>SUM(F159:J159)-(MIN(F159:J159))</f>
        <v>76</v>
      </c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C159" s="14"/>
    </row>
    <row r="160" spans="1:11" s="4" customFormat="1" ht="16.5" customHeight="1">
      <c r="A160" s="4" t="s">
        <v>98</v>
      </c>
      <c r="B160" s="4" t="s">
        <v>318</v>
      </c>
      <c r="D160" s="4" t="s">
        <v>317</v>
      </c>
      <c r="E160" s="4" t="s">
        <v>316</v>
      </c>
      <c r="F160" s="4">
        <v>0</v>
      </c>
      <c r="G160" s="4">
        <v>21</v>
      </c>
      <c r="H160" s="4">
        <v>0</v>
      </c>
      <c r="I160" s="4">
        <v>25</v>
      </c>
      <c r="K160" s="54">
        <f>SUM(F160:J160)-(MIN(F160:J160))</f>
        <v>46</v>
      </c>
    </row>
    <row r="161" spans="2:29" s="4" customFormat="1" ht="16.5" customHeight="1">
      <c r="B161" s="4" t="s">
        <v>282</v>
      </c>
      <c r="C161" s="4" t="s">
        <v>24</v>
      </c>
      <c r="D161" s="4" t="s">
        <v>263</v>
      </c>
      <c r="E161" s="4" t="s">
        <v>283</v>
      </c>
      <c r="F161" s="4">
        <v>0</v>
      </c>
      <c r="G161" s="4">
        <v>0</v>
      </c>
      <c r="H161" s="4">
        <v>25</v>
      </c>
      <c r="I161" s="4">
        <v>21</v>
      </c>
      <c r="K161" s="54">
        <f>SUM(F161:J161)-(MIN(F161:J161))</f>
        <v>46</v>
      </c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C161" s="14"/>
    </row>
    <row r="162" spans="1:29" s="4" customFormat="1" ht="16.5" customHeight="1">
      <c r="A162" s="4" t="s">
        <v>100</v>
      </c>
      <c r="B162" s="4" t="s">
        <v>190</v>
      </c>
      <c r="D162" s="4" t="s">
        <v>29</v>
      </c>
      <c r="E162" s="4" t="s">
        <v>65</v>
      </c>
      <c r="F162" s="4">
        <v>25</v>
      </c>
      <c r="G162" s="4">
        <v>0</v>
      </c>
      <c r="H162" s="4">
        <v>0</v>
      </c>
      <c r="I162" s="4">
        <v>0</v>
      </c>
      <c r="K162" s="54">
        <f>SUM(F162:J162)-(MIN(F162:J162))</f>
        <v>25</v>
      </c>
      <c r="M162" s="32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C162" s="14"/>
    </row>
    <row r="163" ht="16.5" customHeight="1">
      <c r="K163" s="54"/>
    </row>
    <row r="164" spans="2:28" s="3" customFormat="1" ht="16.5" customHeight="1">
      <c r="B164" s="9" t="s">
        <v>191</v>
      </c>
      <c r="C164" s="9"/>
      <c r="D164" s="4"/>
      <c r="E164" s="4"/>
      <c r="F164" s="4"/>
      <c r="G164" s="4"/>
      <c r="K164" s="54"/>
      <c r="L164" s="14"/>
      <c r="M164" s="12"/>
      <c r="N164" s="12"/>
      <c r="O164" s="12"/>
      <c r="P164" s="12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</row>
    <row r="165" spans="1:28" s="4" customFormat="1" ht="16.5" customHeight="1">
      <c r="A165" s="4" t="s">
        <v>96</v>
      </c>
      <c r="B165" s="4" t="s">
        <v>145</v>
      </c>
      <c r="D165" s="4" t="s">
        <v>192</v>
      </c>
      <c r="E165" s="4" t="s">
        <v>146</v>
      </c>
      <c r="F165" s="4">
        <v>30</v>
      </c>
      <c r="G165" s="12">
        <v>25</v>
      </c>
      <c r="H165" s="4">
        <v>25</v>
      </c>
      <c r="I165" s="4">
        <v>30</v>
      </c>
      <c r="K165" s="54">
        <f>SUM(F165:J165)-(MIN(F165:J165))</f>
        <v>85</v>
      </c>
      <c r="L165" s="36"/>
      <c r="M165" s="36"/>
      <c r="N165" s="14"/>
      <c r="O165" s="14"/>
      <c r="P165" s="12"/>
      <c r="R165" s="14"/>
      <c r="S165" s="14"/>
      <c r="T165" s="14"/>
      <c r="U165" s="14"/>
      <c r="V165" s="14"/>
      <c r="W165" s="14"/>
      <c r="X165" s="14"/>
      <c r="Y165" s="14"/>
      <c r="Z165" s="14"/>
      <c r="AA165" s="32"/>
      <c r="AB165" s="14"/>
    </row>
    <row r="166" spans="1:29" s="4" customFormat="1" ht="16.5" customHeight="1">
      <c r="A166" s="4" t="s">
        <v>97</v>
      </c>
      <c r="B166" s="4" t="s">
        <v>139</v>
      </c>
      <c r="D166" s="4" t="s">
        <v>29</v>
      </c>
      <c r="E166" s="4" t="s">
        <v>140</v>
      </c>
      <c r="F166" s="4">
        <v>25</v>
      </c>
      <c r="G166" s="12">
        <v>30</v>
      </c>
      <c r="H166" s="4">
        <v>21</v>
      </c>
      <c r="I166" s="4">
        <v>25</v>
      </c>
      <c r="K166" s="54">
        <f>SUM(F166:J166)-(MIN(F166:J166))</f>
        <v>80</v>
      </c>
      <c r="L166" s="36"/>
      <c r="M166" s="36"/>
      <c r="N166" s="14"/>
      <c r="O166" s="14"/>
      <c r="P166" s="12"/>
      <c r="R166" s="14"/>
      <c r="S166" s="14"/>
      <c r="T166" s="14"/>
      <c r="U166" s="14"/>
      <c r="V166" s="14"/>
      <c r="W166" s="14"/>
      <c r="X166" s="14"/>
      <c r="Y166" s="14"/>
      <c r="Z166" s="14"/>
      <c r="AA166" s="32"/>
      <c r="AB166" s="14"/>
      <c r="AC166" s="14"/>
    </row>
    <row r="167" spans="1:11" ht="16.5" customHeight="1">
      <c r="A167" s="4" t="s">
        <v>98</v>
      </c>
      <c r="B167" s="4" t="s">
        <v>185</v>
      </c>
      <c r="C167" s="4"/>
      <c r="D167" s="4" t="s">
        <v>29</v>
      </c>
      <c r="E167" s="4" t="s">
        <v>186</v>
      </c>
      <c r="F167" s="4">
        <v>0</v>
      </c>
      <c r="G167" s="12">
        <v>21</v>
      </c>
      <c r="H167" s="4">
        <v>30</v>
      </c>
      <c r="I167" s="4">
        <v>0</v>
      </c>
      <c r="J167" s="4"/>
      <c r="K167" s="54">
        <f>SUM(F167:J167)-(MIN(F167:J167))</f>
        <v>51</v>
      </c>
    </row>
    <row r="168" spans="1:11" ht="16.5" customHeight="1">
      <c r="A168" s="4"/>
      <c r="B168" s="4"/>
      <c r="C168" s="4"/>
      <c r="D168" s="4"/>
      <c r="E168" s="4"/>
      <c r="G168" s="4"/>
      <c r="K168" s="54"/>
    </row>
    <row r="169" spans="2:12" s="3" customFormat="1" ht="16.5" customHeight="1">
      <c r="B169" s="3" t="s">
        <v>87</v>
      </c>
      <c r="G169" s="4"/>
      <c r="K169" s="54"/>
      <c r="L169" s="14"/>
    </row>
    <row r="170" spans="1:29" s="4" customFormat="1" ht="16.5" customHeight="1">
      <c r="A170" s="4" t="s">
        <v>96</v>
      </c>
      <c r="B170" s="4" t="s">
        <v>115</v>
      </c>
      <c r="C170" s="4" t="s">
        <v>8</v>
      </c>
      <c r="D170" s="4" t="s">
        <v>9</v>
      </c>
      <c r="E170" s="4" t="s">
        <v>113</v>
      </c>
      <c r="F170" s="4">
        <v>30</v>
      </c>
      <c r="G170" s="4">
        <v>25</v>
      </c>
      <c r="H170" s="4">
        <v>25</v>
      </c>
      <c r="I170" s="4">
        <v>25</v>
      </c>
      <c r="K170" s="54">
        <f aca="true" t="shared" si="7" ref="K170:K195">SUM(F170:J170)-(MIN(F170:J170))</f>
        <v>80</v>
      </c>
      <c r="L170" s="14"/>
      <c r="N170" s="14"/>
      <c r="O170" s="14"/>
      <c r="T170" s="14"/>
      <c r="U170" s="14"/>
      <c r="V170" s="14"/>
      <c r="W170" s="14"/>
      <c r="X170" s="14"/>
      <c r="Y170" s="14"/>
      <c r="Z170" s="14"/>
      <c r="AA170" s="14"/>
      <c r="AC170" s="14"/>
    </row>
    <row r="171" spans="1:29" s="4" customFormat="1" ht="16.5" customHeight="1">
      <c r="A171" s="4" t="s">
        <v>97</v>
      </c>
      <c r="B171" s="4" t="s">
        <v>193</v>
      </c>
      <c r="C171" s="4" t="s">
        <v>18</v>
      </c>
      <c r="D171" s="4" t="s">
        <v>321</v>
      </c>
      <c r="E171" s="4" t="s">
        <v>320</v>
      </c>
      <c r="F171" s="4">
        <v>18</v>
      </c>
      <c r="G171" s="4">
        <v>21</v>
      </c>
      <c r="H171" s="4">
        <v>15</v>
      </c>
      <c r="I171" s="4">
        <v>30</v>
      </c>
      <c r="K171" s="54">
        <f t="shared" si="7"/>
        <v>69</v>
      </c>
      <c r="L171" s="14"/>
      <c r="N171" s="14"/>
      <c r="O171" s="14"/>
      <c r="T171" s="14"/>
      <c r="U171" s="14"/>
      <c r="V171" s="14"/>
      <c r="W171" s="14"/>
      <c r="X171" s="14"/>
      <c r="Y171" s="14"/>
      <c r="Z171" s="14"/>
      <c r="AA171" s="14"/>
      <c r="AC171" s="14"/>
    </row>
    <row r="172" spans="1:29" s="4" customFormat="1" ht="16.5" customHeight="1">
      <c r="A172" s="4" t="s">
        <v>98</v>
      </c>
      <c r="B172" s="4" t="s">
        <v>114</v>
      </c>
      <c r="C172" s="4" t="s">
        <v>18</v>
      </c>
      <c r="D172" s="4" t="s">
        <v>9</v>
      </c>
      <c r="E172" s="4" t="s">
        <v>113</v>
      </c>
      <c r="F172" s="4">
        <v>13</v>
      </c>
      <c r="G172" s="4">
        <v>13</v>
      </c>
      <c r="H172" s="4">
        <v>30</v>
      </c>
      <c r="I172" s="4">
        <v>21</v>
      </c>
      <c r="K172" s="54">
        <f t="shared" si="7"/>
        <v>64</v>
      </c>
      <c r="L172" s="14"/>
      <c r="N172" s="14"/>
      <c r="O172" s="14"/>
      <c r="T172" s="14"/>
      <c r="U172" s="14"/>
      <c r="V172" s="14"/>
      <c r="W172" s="14"/>
      <c r="X172" s="14"/>
      <c r="Y172" s="14"/>
      <c r="Z172" s="14"/>
      <c r="AA172" s="14"/>
      <c r="AC172" s="14"/>
    </row>
    <row r="173" spans="1:29" s="4" customFormat="1" ht="16.5" customHeight="1">
      <c r="A173" s="4" t="s">
        <v>99</v>
      </c>
      <c r="B173" s="4" t="s">
        <v>130</v>
      </c>
      <c r="C173" s="4" t="s">
        <v>8</v>
      </c>
      <c r="D173" s="4" t="s">
        <v>70</v>
      </c>
      <c r="E173" s="4" t="s">
        <v>131</v>
      </c>
      <c r="F173" s="4">
        <v>21</v>
      </c>
      <c r="G173" s="4">
        <v>16</v>
      </c>
      <c r="H173" s="4">
        <v>18</v>
      </c>
      <c r="I173" s="4">
        <v>18</v>
      </c>
      <c r="K173" s="54">
        <f t="shared" si="7"/>
        <v>57</v>
      </c>
      <c r="L173" s="14"/>
      <c r="N173" s="14"/>
      <c r="O173" s="14"/>
      <c r="T173" s="14"/>
      <c r="U173" s="14"/>
      <c r="V173" s="14"/>
      <c r="W173" s="14"/>
      <c r="X173" s="14"/>
      <c r="Y173" s="14"/>
      <c r="Z173" s="14"/>
      <c r="AA173" s="14"/>
      <c r="AC173" s="14"/>
    </row>
    <row r="174" spans="1:29" s="4" customFormat="1" ht="16.5" customHeight="1">
      <c r="A174" s="4" t="s">
        <v>100</v>
      </c>
      <c r="B174" s="4" t="s">
        <v>71</v>
      </c>
      <c r="C174" s="4" t="s">
        <v>8</v>
      </c>
      <c r="D174" s="4" t="s">
        <v>70</v>
      </c>
      <c r="E174" s="4" t="s">
        <v>112</v>
      </c>
      <c r="F174" s="4">
        <v>0</v>
      </c>
      <c r="G174" s="4">
        <v>30</v>
      </c>
      <c r="H174" s="4">
        <v>0</v>
      </c>
      <c r="I174" s="4">
        <v>16</v>
      </c>
      <c r="K174" s="54">
        <f t="shared" si="7"/>
        <v>46</v>
      </c>
      <c r="L174" s="14"/>
      <c r="N174" s="14"/>
      <c r="O174" s="14"/>
      <c r="T174" s="14"/>
      <c r="U174" s="14"/>
      <c r="V174" s="14"/>
      <c r="W174" s="14"/>
      <c r="X174" s="14"/>
      <c r="Y174" s="14"/>
      <c r="Z174" s="14"/>
      <c r="AA174" s="14"/>
      <c r="AC174" s="14"/>
    </row>
    <row r="175" spans="1:29" s="4" customFormat="1" ht="16.5" customHeight="1">
      <c r="A175" s="4" t="s">
        <v>101</v>
      </c>
      <c r="B175" s="4" t="s">
        <v>197</v>
      </c>
      <c r="C175" s="4" t="s">
        <v>18</v>
      </c>
      <c r="D175" s="4" t="s">
        <v>9</v>
      </c>
      <c r="E175" s="4" t="s">
        <v>113</v>
      </c>
      <c r="F175" s="4">
        <v>9</v>
      </c>
      <c r="G175" s="4">
        <v>12</v>
      </c>
      <c r="H175" s="4">
        <v>16</v>
      </c>
      <c r="I175" s="4">
        <v>15</v>
      </c>
      <c r="K175" s="54">
        <f t="shared" si="7"/>
        <v>43</v>
      </c>
      <c r="L175" s="14"/>
      <c r="M175" s="14"/>
      <c r="N175" s="14"/>
      <c r="O175" s="14"/>
      <c r="T175" s="14"/>
      <c r="U175" s="14"/>
      <c r="V175" s="14"/>
      <c r="W175" s="14"/>
      <c r="X175" s="14"/>
      <c r="Y175" s="14"/>
      <c r="Z175" s="14"/>
      <c r="AA175" s="14"/>
      <c r="AC175" s="14"/>
    </row>
    <row r="176" spans="1:29" s="4" customFormat="1" ht="16.5" customHeight="1">
      <c r="A176" s="4" t="s">
        <v>102</v>
      </c>
      <c r="B176" s="4" t="s">
        <v>196</v>
      </c>
      <c r="C176" s="4" t="s">
        <v>8</v>
      </c>
      <c r="D176" s="4" t="s">
        <v>9</v>
      </c>
      <c r="E176" s="4" t="s">
        <v>113</v>
      </c>
      <c r="F176" s="4">
        <v>11</v>
      </c>
      <c r="G176" s="4">
        <v>18</v>
      </c>
      <c r="H176" s="4">
        <v>12</v>
      </c>
      <c r="I176" s="4">
        <v>12</v>
      </c>
      <c r="K176" s="54">
        <f t="shared" si="7"/>
        <v>42</v>
      </c>
      <c r="L176" s="14"/>
      <c r="N176" s="14"/>
      <c r="O176" s="14"/>
      <c r="T176" s="14"/>
      <c r="U176" s="14"/>
      <c r="V176" s="14"/>
      <c r="W176" s="14"/>
      <c r="X176" s="14"/>
      <c r="Y176" s="14"/>
      <c r="Z176" s="14"/>
      <c r="AA176" s="14"/>
      <c r="AC176" s="14"/>
    </row>
    <row r="177" spans="1:29" s="4" customFormat="1" ht="16.5" customHeight="1">
      <c r="A177" s="4" t="s">
        <v>103</v>
      </c>
      <c r="B177" s="4" t="s">
        <v>59</v>
      </c>
      <c r="C177" s="4" t="s">
        <v>8</v>
      </c>
      <c r="D177" s="4" t="s">
        <v>9</v>
      </c>
      <c r="E177" s="4" t="s">
        <v>116</v>
      </c>
      <c r="F177" s="4">
        <v>14</v>
      </c>
      <c r="G177" s="4">
        <v>14</v>
      </c>
      <c r="H177" s="4">
        <v>0</v>
      </c>
      <c r="I177" s="4">
        <v>13</v>
      </c>
      <c r="K177" s="54">
        <f t="shared" si="7"/>
        <v>41</v>
      </c>
      <c r="L177" s="14"/>
      <c r="N177" s="14"/>
      <c r="O177" s="14"/>
      <c r="T177" s="14"/>
      <c r="U177" s="14"/>
      <c r="V177" s="14"/>
      <c r="W177" s="14"/>
      <c r="X177" s="14"/>
      <c r="Y177" s="14"/>
      <c r="Z177" s="14"/>
      <c r="AA177" s="14"/>
      <c r="AC177" s="14"/>
    </row>
    <row r="178" spans="1:29" s="4" customFormat="1" ht="16.5" customHeight="1">
      <c r="A178" s="4" t="s">
        <v>104</v>
      </c>
      <c r="B178" s="4" t="s">
        <v>57</v>
      </c>
      <c r="C178" s="4" t="s">
        <v>18</v>
      </c>
      <c r="D178" s="4" t="s">
        <v>9</v>
      </c>
      <c r="E178" s="4" t="s">
        <v>58</v>
      </c>
      <c r="F178" s="4">
        <v>25</v>
      </c>
      <c r="G178" s="4">
        <v>0</v>
      </c>
      <c r="H178" s="4">
        <v>0</v>
      </c>
      <c r="I178" s="4">
        <v>0</v>
      </c>
      <c r="K178" s="54">
        <f t="shared" si="7"/>
        <v>25</v>
      </c>
      <c r="L178" s="14"/>
      <c r="N178" s="14"/>
      <c r="O178" s="14"/>
      <c r="T178" s="14"/>
      <c r="U178" s="14"/>
      <c r="V178" s="14"/>
      <c r="W178" s="14"/>
      <c r="X178" s="14"/>
      <c r="Y178" s="14"/>
      <c r="Z178" s="14"/>
      <c r="AA178" s="14"/>
      <c r="AC178" s="14"/>
    </row>
    <row r="179" spans="1:29" s="4" customFormat="1" ht="16.5" customHeight="1">
      <c r="A179" s="4" t="s">
        <v>105</v>
      </c>
      <c r="B179" s="4" t="s">
        <v>149</v>
      </c>
      <c r="C179" s="4" t="s">
        <v>8</v>
      </c>
      <c r="D179" s="4" t="s">
        <v>12</v>
      </c>
      <c r="E179" s="4" t="s">
        <v>150</v>
      </c>
      <c r="F179" s="4">
        <v>15</v>
      </c>
      <c r="G179" s="4">
        <v>0</v>
      </c>
      <c r="H179" s="4">
        <v>8</v>
      </c>
      <c r="I179" s="4">
        <v>0</v>
      </c>
      <c r="K179" s="54">
        <f t="shared" si="7"/>
        <v>23</v>
      </c>
      <c r="L179" s="14"/>
      <c r="N179" s="14"/>
      <c r="O179" s="14"/>
      <c r="T179" s="14"/>
      <c r="U179" s="14"/>
      <c r="V179" s="14"/>
      <c r="W179" s="14"/>
      <c r="X179" s="14"/>
      <c r="Y179" s="14"/>
      <c r="Z179" s="14"/>
      <c r="AA179" s="14"/>
      <c r="AC179" s="14"/>
    </row>
    <row r="180" spans="1:29" s="4" customFormat="1" ht="16.5" customHeight="1">
      <c r="A180" s="4" t="s">
        <v>106</v>
      </c>
      <c r="B180" s="4" t="s">
        <v>194</v>
      </c>
      <c r="C180" s="4" t="s">
        <v>8</v>
      </c>
      <c r="D180" s="4" t="s">
        <v>128</v>
      </c>
      <c r="E180" s="33" t="s">
        <v>195</v>
      </c>
      <c r="F180" s="4">
        <v>12</v>
      </c>
      <c r="G180" s="4">
        <v>10</v>
      </c>
      <c r="H180" s="4">
        <v>0</v>
      </c>
      <c r="I180" s="4">
        <v>0</v>
      </c>
      <c r="K180" s="54">
        <f>SUM(F180:J180)-(MIN(F180:J180))</f>
        <v>22</v>
      </c>
      <c r="L180" s="14"/>
      <c r="N180" s="14"/>
      <c r="O180" s="14"/>
      <c r="T180" s="14"/>
      <c r="U180" s="14"/>
      <c r="V180" s="14"/>
      <c r="W180" s="14"/>
      <c r="X180" s="14"/>
      <c r="Y180" s="14"/>
      <c r="Z180" s="14"/>
      <c r="AA180" s="14"/>
      <c r="AC180" s="14"/>
    </row>
    <row r="181" spans="1:29" s="4" customFormat="1" ht="16.5" customHeight="1">
      <c r="A181" s="4" t="s">
        <v>107</v>
      </c>
      <c r="B181" s="4" t="s">
        <v>227</v>
      </c>
      <c r="C181" s="4" t="s">
        <v>18</v>
      </c>
      <c r="D181" s="4" t="s">
        <v>41</v>
      </c>
      <c r="E181" s="4" t="s">
        <v>228</v>
      </c>
      <c r="F181" s="4">
        <v>0</v>
      </c>
      <c r="G181" s="4">
        <v>0</v>
      </c>
      <c r="H181" s="4">
        <v>11</v>
      </c>
      <c r="I181" s="4">
        <v>11</v>
      </c>
      <c r="K181" s="54">
        <f>SUM(F181:J181)-(MIN(F181:J181))</f>
        <v>22</v>
      </c>
      <c r="L181" s="14"/>
      <c r="T181" s="14"/>
      <c r="U181" s="14"/>
      <c r="V181" s="14"/>
      <c r="W181" s="14"/>
      <c r="X181" s="14"/>
      <c r="Y181" s="14"/>
      <c r="Z181" s="14"/>
      <c r="AA181" s="14"/>
      <c r="AC181" s="14"/>
    </row>
    <row r="182" spans="1:29" s="4" customFormat="1" ht="16.5" customHeight="1">
      <c r="A182" s="4" t="s">
        <v>108</v>
      </c>
      <c r="B182" s="4" t="s">
        <v>284</v>
      </c>
      <c r="C182" s="4" t="s">
        <v>8</v>
      </c>
      <c r="D182" s="4" t="s">
        <v>70</v>
      </c>
      <c r="E182" s="4" t="s">
        <v>223</v>
      </c>
      <c r="F182" s="4">
        <v>0</v>
      </c>
      <c r="G182" s="4">
        <v>0</v>
      </c>
      <c r="H182" s="4">
        <v>21</v>
      </c>
      <c r="I182" s="4">
        <v>0</v>
      </c>
      <c r="K182" s="54">
        <f t="shared" si="7"/>
        <v>21</v>
      </c>
      <c r="L182"/>
      <c r="T182" s="14"/>
      <c r="U182" s="14"/>
      <c r="V182" s="14"/>
      <c r="W182" s="14"/>
      <c r="X182" s="14"/>
      <c r="Y182" s="14"/>
      <c r="Z182" s="14"/>
      <c r="AA182" s="14"/>
      <c r="AC182" s="14"/>
    </row>
    <row r="183" spans="1:29" s="4" customFormat="1" ht="16.5" customHeight="1">
      <c r="A183" s="4" t="s">
        <v>109</v>
      </c>
      <c r="B183" s="4" t="s">
        <v>147</v>
      </c>
      <c r="C183" s="4" t="s">
        <v>8</v>
      </c>
      <c r="D183" s="4" t="s">
        <v>12</v>
      </c>
      <c r="E183" s="4" t="s">
        <v>148</v>
      </c>
      <c r="F183" s="4">
        <v>16</v>
      </c>
      <c r="G183" s="4">
        <v>0</v>
      </c>
      <c r="H183" s="4">
        <v>0</v>
      </c>
      <c r="I183" s="4">
        <v>0</v>
      </c>
      <c r="K183" s="54">
        <f t="shared" si="7"/>
        <v>16</v>
      </c>
      <c r="L183"/>
      <c r="T183" s="14"/>
      <c r="U183" s="14"/>
      <c r="V183" s="14"/>
      <c r="W183" s="14"/>
      <c r="X183" s="14"/>
      <c r="Y183" s="14"/>
      <c r="Z183" s="14"/>
      <c r="AA183" s="14"/>
      <c r="AC183" s="14"/>
    </row>
    <row r="184" spans="1:29" s="4" customFormat="1" ht="16.5" customHeight="1">
      <c r="A184" s="4" t="s">
        <v>110</v>
      </c>
      <c r="B184" s="4" t="s">
        <v>277</v>
      </c>
      <c r="C184" s="4" t="s">
        <v>18</v>
      </c>
      <c r="D184" s="4" t="s">
        <v>178</v>
      </c>
      <c r="E184" s="4" t="s">
        <v>314</v>
      </c>
      <c r="F184" s="4">
        <v>0</v>
      </c>
      <c r="G184" s="4">
        <v>15</v>
      </c>
      <c r="H184" s="4">
        <v>0</v>
      </c>
      <c r="I184" s="4">
        <v>0</v>
      </c>
      <c r="K184" s="54">
        <f t="shared" si="7"/>
        <v>15</v>
      </c>
      <c r="L184" s="14"/>
      <c r="T184" s="14"/>
      <c r="U184" s="14"/>
      <c r="V184" s="14"/>
      <c r="W184" s="14"/>
      <c r="X184" s="14"/>
      <c r="Y184" s="14"/>
      <c r="Z184" s="14"/>
      <c r="AA184" s="14"/>
      <c r="AC184" s="14"/>
    </row>
    <row r="185" spans="1:29" s="4" customFormat="1" ht="16.5" customHeight="1">
      <c r="A185" s="4" t="s">
        <v>245</v>
      </c>
      <c r="B185" s="4" t="s">
        <v>151</v>
      </c>
      <c r="C185" s="4" t="s">
        <v>18</v>
      </c>
      <c r="D185" s="4" t="s">
        <v>12</v>
      </c>
      <c r="E185" s="4" t="s">
        <v>152</v>
      </c>
      <c r="F185" s="4">
        <v>10</v>
      </c>
      <c r="G185" s="4">
        <v>0</v>
      </c>
      <c r="H185" s="4">
        <v>5</v>
      </c>
      <c r="I185" s="4">
        <v>0</v>
      </c>
      <c r="K185" s="54">
        <f t="shared" si="7"/>
        <v>15</v>
      </c>
      <c r="L185"/>
      <c r="T185" s="14"/>
      <c r="U185" s="14"/>
      <c r="V185" s="14"/>
      <c r="W185" s="14"/>
      <c r="X185" s="14"/>
      <c r="Y185" s="14"/>
      <c r="Z185" s="14"/>
      <c r="AA185" s="14"/>
      <c r="AC185" s="14"/>
    </row>
    <row r="186" spans="1:29" s="4" customFormat="1" ht="16.5" customHeight="1">
      <c r="A186" s="4" t="s">
        <v>271</v>
      </c>
      <c r="B186" s="4" t="s">
        <v>344</v>
      </c>
      <c r="C186" s="4" t="s">
        <v>18</v>
      </c>
      <c r="D186" s="4" t="s">
        <v>346</v>
      </c>
      <c r="F186" s="4">
        <v>0</v>
      </c>
      <c r="G186" s="4">
        <v>0</v>
      </c>
      <c r="H186" s="4">
        <v>0</v>
      </c>
      <c r="I186" s="4">
        <v>14</v>
      </c>
      <c r="K186" s="54">
        <f t="shared" si="7"/>
        <v>14</v>
      </c>
      <c r="L186" s="14"/>
      <c r="T186" s="14"/>
      <c r="U186" s="14"/>
      <c r="V186" s="14"/>
      <c r="W186" s="14"/>
      <c r="X186" s="14"/>
      <c r="Y186" s="14"/>
      <c r="Z186" s="14"/>
      <c r="AA186" s="14"/>
      <c r="AC186" s="14"/>
    </row>
    <row r="187" spans="2:29" s="4" customFormat="1" ht="16.5" customHeight="1">
      <c r="B187" s="4" t="s">
        <v>224</v>
      </c>
      <c r="C187" s="4" t="s">
        <v>18</v>
      </c>
      <c r="D187" s="4" t="s">
        <v>128</v>
      </c>
      <c r="E187" s="4" t="s">
        <v>195</v>
      </c>
      <c r="F187" s="4">
        <v>0</v>
      </c>
      <c r="G187" s="4">
        <v>0</v>
      </c>
      <c r="H187" s="4">
        <v>14</v>
      </c>
      <c r="I187" s="4">
        <v>0</v>
      </c>
      <c r="K187" s="54">
        <f t="shared" si="7"/>
        <v>14</v>
      </c>
      <c r="L187" s="14"/>
      <c r="T187" s="14"/>
      <c r="U187" s="14"/>
      <c r="V187" s="14"/>
      <c r="W187" s="14"/>
      <c r="X187" s="14"/>
      <c r="Y187" s="14"/>
      <c r="Z187" s="14"/>
      <c r="AA187" s="14"/>
      <c r="AC187" s="14"/>
    </row>
    <row r="188" spans="1:29" s="4" customFormat="1" ht="16.5" customHeight="1">
      <c r="A188" s="4" t="s">
        <v>247</v>
      </c>
      <c r="B188" s="4" t="s">
        <v>59</v>
      </c>
      <c r="C188" s="4" t="s">
        <v>8</v>
      </c>
      <c r="D188" s="4" t="s">
        <v>9</v>
      </c>
      <c r="E188" s="4" t="s">
        <v>116</v>
      </c>
      <c r="F188" s="4">
        <v>0</v>
      </c>
      <c r="G188" s="4">
        <v>0</v>
      </c>
      <c r="H188" s="4">
        <v>13</v>
      </c>
      <c r="I188" s="4">
        <v>0</v>
      </c>
      <c r="K188" s="54">
        <f t="shared" si="7"/>
        <v>13</v>
      </c>
      <c r="L188" s="14"/>
      <c r="T188" s="14"/>
      <c r="U188" s="14"/>
      <c r="V188" s="14"/>
      <c r="W188" s="14"/>
      <c r="X188" s="14"/>
      <c r="Y188" s="14"/>
      <c r="Z188" s="14"/>
      <c r="AA188" s="14"/>
      <c r="AC188" s="14"/>
    </row>
    <row r="189" spans="1:29" s="4" customFormat="1" ht="16.5" customHeight="1">
      <c r="A189" s="4" t="s">
        <v>248</v>
      </c>
      <c r="B189" s="4" t="s">
        <v>319</v>
      </c>
      <c r="C189" s="4" t="s">
        <v>18</v>
      </c>
      <c r="D189" s="4" t="s">
        <v>128</v>
      </c>
      <c r="E189" s="4" t="s">
        <v>195</v>
      </c>
      <c r="F189" s="4">
        <v>0</v>
      </c>
      <c r="G189" s="4">
        <v>11</v>
      </c>
      <c r="H189" s="4">
        <v>0</v>
      </c>
      <c r="I189" s="4">
        <v>0</v>
      </c>
      <c r="K189" s="54">
        <f t="shared" si="7"/>
        <v>11</v>
      </c>
      <c r="L189" s="14"/>
      <c r="T189" s="14"/>
      <c r="U189" s="14"/>
      <c r="V189" s="14"/>
      <c r="W189" s="14"/>
      <c r="X189" s="14"/>
      <c r="Y189" s="14"/>
      <c r="Z189" s="14"/>
      <c r="AA189" s="14"/>
      <c r="AC189" s="14"/>
    </row>
    <row r="190" spans="1:29" s="4" customFormat="1" ht="16.5" customHeight="1">
      <c r="A190" s="4" t="s">
        <v>249</v>
      </c>
      <c r="B190" s="4" t="s">
        <v>345</v>
      </c>
      <c r="C190" s="4" t="s">
        <v>18</v>
      </c>
      <c r="D190" s="4" t="s">
        <v>9</v>
      </c>
      <c r="E190" s="4" t="s">
        <v>113</v>
      </c>
      <c r="F190" s="4">
        <v>0</v>
      </c>
      <c r="G190" s="4">
        <v>0</v>
      </c>
      <c r="H190" s="4">
        <v>0</v>
      </c>
      <c r="I190" s="4">
        <v>10</v>
      </c>
      <c r="K190" s="54">
        <f t="shared" si="7"/>
        <v>10</v>
      </c>
      <c r="L190" s="14"/>
      <c r="T190" s="14"/>
      <c r="U190" s="14"/>
      <c r="V190" s="14"/>
      <c r="W190" s="14"/>
      <c r="X190" s="14"/>
      <c r="Y190" s="14"/>
      <c r="Z190" s="14"/>
      <c r="AA190" s="14"/>
      <c r="AC190" s="14"/>
    </row>
    <row r="191" spans="2:29" s="4" customFormat="1" ht="16.5" customHeight="1">
      <c r="B191" s="4" t="s">
        <v>285</v>
      </c>
      <c r="C191" s="4" t="s">
        <v>18</v>
      </c>
      <c r="D191" s="4" t="s">
        <v>128</v>
      </c>
      <c r="E191" s="4" t="s">
        <v>195</v>
      </c>
      <c r="F191" s="4">
        <v>0</v>
      </c>
      <c r="G191" s="4">
        <v>0</v>
      </c>
      <c r="H191" s="4">
        <v>10</v>
      </c>
      <c r="I191" s="4">
        <v>0</v>
      </c>
      <c r="K191" s="54">
        <f t="shared" si="7"/>
        <v>10</v>
      </c>
      <c r="L191" s="14"/>
      <c r="T191" s="14"/>
      <c r="U191" s="14"/>
      <c r="V191" s="14"/>
      <c r="W191" s="14"/>
      <c r="X191" s="14"/>
      <c r="Y191" s="14"/>
      <c r="Z191" s="14"/>
      <c r="AA191" s="14"/>
      <c r="AC191" s="14"/>
    </row>
    <row r="192" spans="1:29" s="4" customFormat="1" ht="16.5" customHeight="1">
      <c r="A192" s="4" t="s">
        <v>251</v>
      </c>
      <c r="B192" s="4" t="s">
        <v>286</v>
      </c>
      <c r="C192" s="4" t="s">
        <v>8</v>
      </c>
      <c r="D192" s="4" t="s">
        <v>128</v>
      </c>
      <c r="E192" s="4" t="s">
        <v>195</v>
      </c>
      <c r="F192" s="4">
        <v>0</v>
      </c>
      <c r="G192" s="4">
        <v>0</v>
      </c>
      <c r="H192" s="4">
        <v>9</v>
      </c>
      <c r="I192" s="4">
        <v>0</v>
      </c>
      <c r="K192" s="54">
        <f t="shared" si="7"/>
        <v>9</v>
      </c>
      <c r="L192" s="14"/>
      <c r="T192" s="14"/>
      <c r="U192" s="14"/>
      <c r="V192" s="14"/>
      <c r="W192" s="14"/>
      <c r="X192" s="14"/>
      <c r="Y192" s="14"/>
      <c r="Z192" s="14"/>
      <c r="AA192" s="14"/>
      <c r="AC192" s="14"/>
    </row>
    <row r="193" spans="1:29" s="4" customFormat="1" ht="16.5" customHeight="1">
      <c r="A193" s="4" t="s">
        <v>295</v>
      </c>
      <c r="B193" s="4" t="s">
        <v>231</v>
      </c>
      <c r="C193" s="4" t="s">
        <v>8</v>
      </c>
      <c r="D193" s="4" t="s">
        <v>12</v>
      </c>
      <c r="E193" s="4" t="s">
        <v>232</v>
      </c>
      <c r="F193" s="4">
        <v>0</v>
      </c>
      <c r="G193" s="4">
        <v>0</v>
      </c>
      <c r="H193" s="4">
        <v>7</v>
      </c>
      <c r="I193" s="4">
        <v>0</v>
      </c>
      <c r="K193" s="54">
        <f t="shared" si="7"/>
        <v>7</v>
      </c>
      <c r="L193" s="14"/>
      <c r="T193" s="14"/>
      <c r="U193" s="14"/>
      <c r="V193" s="14"/>
      <c r="W193" s="14"/>
      <c r="X193" s="14"/>
      <c r="Y193" s="14"/>
      <c r="Z193" s="14"/>
      <c r="AA193" s="14"/>
      <c r="AC193" s="14"/>
    </row>
    <row r="194" spans="1:29" s="4" customFormat="1" ht="16.5" customHeight="1">
      <c r="A194" s="4" t="s">
        <v>252</v>
      </c>
      <c r="B194" s="4" t="s">
        <v>235</v>
      </c>
      <c r="C194" s="4" t="s">
        <v>18</v>
      </c>
      <c r="D194" s="4" t="s">
        <v>12</v>
      </c>
      <c r="E194" s="4" t="s">
        <v>236</v>
      </c>
      <c r="F194" s="4">
        <v>0</v>
      </c>
      <c r="G194" s="4">
        <v>0</v>
      </c>
      <c r="H194" s="4">
        <v>6</v>
      </c>
      <c r="I194" s="4">
        <v>0</v>
      </c>
      <c r="K194" s="54">
        <f t="shared" si="7"/>
        <v>6</v>
      </c>
      <c r="L194" s="14"/>
      <c r="T194" s="14"/>
      <c r="U194" s="14"/>
      <c r="V194" s="14"/>
      <c r="W194" s="14"/>
      <c r="X194" s="14"/>
      <c r="Y194" s="14"/>
      <c r="Z194" s="14"/>
      <c r="AA194" s="14"/>
      <c r="AC194" s="14"/>
    </row>
    <row r="195" spans="1:29" s="4" customFormat="1" ht="16.5" customHeight="1">
      <c r="A195" s="4" t="s">
        <v>253</v>
      </c>
      <c r="B195" s="4" t="s">
        <v>229</v>
      </c>
      <c r="C195" s="4" t="s">
        <v>18</v>
      </c>
      <c r="D195" s="4" t="s">
        <v>12</v>
      </c>
      <c r="E195" s="4" t="s">
        <v>236</v>
      </c>
      <c r="F195" s="4">
        <v>0</v>
      </c>
      <c r="G195" s="4">
        <v>0</v>
      </c>
      <c r="H195" s="4">
        <v>4</v>
      </c>
      <c r="I195" s="4">
        <v>0</v>
      </c>
      <c r="K195" s="54">
        <f t="shared" si="7"/>
        <v>4</v>
      </c>
      <c r="L195" s="14"/>
      <c r="T195" s="14"/>
      <c r="U195" s="14"/>
      <c r="V195" s="14"/>
      <c r="W195" s="14"/>
      <c r="X195" s="14"/>
      <c r="Y195" s="14"/>
      <c r="Z195" s="14"/>
      <c r="AA195" s="14"/>
      <c r="AC195" s="14"/>
    </row>
    <row r="196" spans="7:27" ht="16.5" customHeight="1">
      <c r="G196" s="4"/>
      <c r="J196" s="12"/>
      <c r="K196" s="54"/>
      <c r="T196" s="14"/>
      <c r="U196" s="14"/>
      <c r="V196" s="14"/>
      <c r="W196" s="14"/>
      <c r="X196" s="14"/>
      <c r="Y196" s="14"/>
      <c r="Z196" s="14"/>
      <c r="AA196" s="14"/>
    </row>
    <row r="197" spans="2:27" s="3" customFormat="1" ht="16.5" customHeight="1">
      <c r="B197" s="3" t="s">
        <v>86</v>
      </c>
      <c r="G197" s="4"/>
      <c r="J197" s="12"/>
      <c r="K197" s="54"/>
      <c r="M197" s="9"/>
      <c r="N197" s="9"/>
      <c r="O197" s="4"/>
      <c r="P197" s="4"/>
      <c r="Q197" s="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s="4" customFormat="1" ht="16.5" customHeight="1">
      <c r="A198" s="4" t="s">
        <v>96</v>
      </c>
      <c r="B198" s="4" t="s">
        <v>198</v>
      </c>
      <c r="C198" s="4" t="s">
        <v>60</v>
      </c>
      <c r="D198" s="4" t="s">
        <v>9</v>
      </c>
      <c r="E198" s="4" t="s">
        <v>10</v>
      </c>
      <c r="F198" s="4">
        <v>30</v>
      </c>
      <c r="G198" s="4">
        <v>30</v>
      </c>
      <c r="H198" s="4">
        <v>16</v>
      </c>
      <c r="I198" s="4">
        <v>16</v>
      </c>
      <c r="K198" s="35">
        <f aca="true" t="shared" si="8" ref="K198:K220">SUM(F198:J198)-(MIN(F198:J198))</f>
        <v>76</v>
      </c>
      <c r="L198" s="14"/>
      <c r="M198" s="14"/>
      <c r="N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s="29" customFormat="1" ht="16.5" customHeight="1">
      <c r="A199" s="4" t="s">
        <v>97</v>
      </c>
      <c r="B199" s="4" t="s">
        <v>199</v>
      </c>
      <c r="C199" s="4"/>
      <c r="D199" s="4" t="s">
        <v>9</v>
      </c>
      <c r="E199" s="4" t="s">
        <v>61</v>
      </c>
      <c r="F199" s="4">
        <v>21</v>
      </c>
      <c r="G199" s="4">
        <v>21</v>
      </c>
      <c r="H199" s="4">
        <v>21</v>
      </c>
      <c r="I199" s="4">
        <v>13</v>
      </c>
      <c r="J199" s="4"/>
      <c r="K199" s="35">
        <f t="shared" si="8"/>
        <v>63</v>
      </c>
      <c r="L199" s="14"/>
      <c r="M199" s="14"/>
      <c r="N199" s="14"/>
      <c r="P199" s="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s="4" customFormat="1" ht="16.5" customHeight="1">
      <c r="A200" s="4" t="s">
        <v>98</v>
      </c>
      <c r="B200" s="4" t="s">
        <v>163</v>
      </c>
      <c r="D200" s="4" t="s">
        <v>164</v>
      </c>
      <c r="E200" s="4" t="s">
        <v>165</v>
      </c>
      <c r="F200" s="4">
        <v>25</v>
      </c>
      <c r="G200" s="4">
        <v>16</v>
      </c>
      <c r="H200" s="4">
        <v>14</v>
      </c>
      <c r="I200" s="4">
        <v>18</v>
      </c>
      <c r="K200" s="35">
        <f t="shared" si="8"/>
        <v>59</v>
      </c>
      <c r="L200" s="14"/>
      <c r="M200" s="14"/>
      <c r="N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s="4" customFormat="1" ht="16.5" customHeight="1">
      <c r="A201" s="4" t="s">
        <v>99</v>
      </c>
      <c r="B201" s="4" t="s">
        <v>200</v>
      </c>
      <c r="D201" s="4" t="s">
        <v>201</v>
      </c>
      <c r="E201" s="4" t="s">
        <v>202</v>
      </c>
      <c r="F201" s="4">
        <v>18</v>
      </c>
      <c r="G201" s="4">
        <v>14</v>
      </c>
      <c r="H201" s="4">
        <v>25</v>
      </c>
      <c r="I201" s="4">
        <v>0</v>
      </c>
      <c r="K201" s="35">
        <f t="shared" si="8"/>
        <v>57</v>
      </c>
      <c r="L201" s="14"/>
      <c r="M201" s="14"/>
      <c r="N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s="4" customFormat="1" ht="16.5" customHeight="1">
      <c r="A202" s="4" t="s">
        <v>100</v>
      </c>
      <c r="B202" s="4" t="s">
        <v>326</v>
      </c>
      <c r="D202" s="4" t="s">
        <v>323</v>
      </c>
      <c r="E202" s="4" t="s">
        <v>325</v>
      </c>
      <c r="F202" s="4">
        <v>0</v>
      </c>
      <c r="G202" s="4">
        <v>25</v>
      </c>
      <c r="H202" s="4">
        <v>0</v>
      </c>
      <c r="I202" s="4">
        <v>30</v>
      </c>
      <c r="K202" s="35">
        <f t="shared" si="8"/>
        <v>55</v>
      </c>
      <c r="L202" s="14"/>
      <c r="M202" s="14"/>
      <c r="N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s="4" customFormat="1" ht="16.5" customHeight="1">
      <c r="A203" s="4" t="s">
        <v>101</v>
      </c>
      <c r="B203" s="4" t="s">
        <v>78</v>
      </c>
      <c r="D203" s="4" t="s">
        <v>51</v>
      </c>
      <c r="E203" s="4" t="s">
        <v>62</v>
      </c>
      <c r="F203" s="4">
        <v>12</v>
      </c>
      <c r="G203" s="4">
        <v>12</v>
      </c>
      <c r="H203" s="4">
        <v>7</v>
      </c>
      <c r="I203" s="4">
        <v>10</v>
      </c>
      <c r="K203" s="35">
        <f t="shared" si="8"/>
        <v>34</v>
      </c>
      <c r="L203" s="14"/>
      <c r="M203" s="14"/>
      <c r="N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s="4" customFormat="1" ht="16.5" customHeight="1">
      <c r="A204" s="4" t="s">
        <v>102</v>
      </c>
      <c r="B204" s="4" t="s">
        <v>153</v>
      </c>
      <c r="C204" s="4" t="s">
        <v>24</v>
      </c>
      <c r="D204" s="4" t="s">
        <v>128</v>
      </c>
      <c r="E204" s="4" t="s">
        <v>155</v>
      </c>
      <c r="F204" s="4">
        <v>16</v>
      </c>
      <c r="G204" s="4">
        <v>0</v>
      </c>
      <c r="H204" s="4">
        <v>18</v>
      </c>
      <c r="I204" s="4">
        <v>0</v>
      </c>
      <c r="K204" s="35">
        <f>SUM(F204:J204)-(MIN(F204:J204))</f>
        <v>34</v>
      </c>
      <c r="L204" s="14"/>
      <c r="M204" s="14"/>
      <c r="N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s="4" customFormat="1" ht="16.5" customHeight="1">
      <c r="A205" s="4" t="s">
        <v>103</v>
      </c>
      <c r="B205" s="4" t="s">
        <v>127</v>
      </c>
      <c r="D205" s="4" t="s">
        <v>128</v>
      </c>
      <c r="E205" s="4" t="s">
        <v>129</v>
      </c>
      <c r="F205" s="4">
        <v>11</v>
      </c>
      <c r="G205" s="4">
        <v>15</v>
      </c>
      <c r="H205" s="4">
        <v>8</v>
      </c>
      <c r="I205" s="4">
        <v>0</v>
      </c>
      <c r="K205" s="35">
        <f>SUM(F205:J205)-(MIN(F205:J205))</f>
        <v>34</v>
      </c>
      <c r="L205" s="14"/>
      <c r="M205" s="14"/>
      <c r="N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s="4" customFormat="1" ht="16.5" customHeight="1">
      <c r="A206" s="4" t="s">
        <v>104</v>
      </c>
      <c r="B206" s="4" t="s">
        <v>289</v>
      </c>
      <c r="C206" s="4" t="s">
        <v>60</v>
      </c>
      <c r="D206" s="4" t="s">
        <v>79</v>
      </c>
      <c r="E206" s="4" t="s">
        <v>290</v>
      </c>
      <c r="F206" s="4">
        <v>0</v>
      </c>
      <c r="G206" s="4">
        <v>0</v>
      </c>
      <c r="H206" s="4">
        <v>12</v>
      </c>
      <c r="I206" s="4">
        <v>21</v>
      </c>
      <c r="K206" s="35">
        <f t="shared" si="8"/>
        <v>33</v>
      </c>
      <c r="L206" s="14"/>
      <c r="N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s="4" customFormat="1" ht="16.5" customHeight="1">
      <c r="A207" s="4" t="s">
        <v>105</v>
      </c>
      <c r="B207" s="4" t="s">
        <v>154</v>
      </c>
      <c r="D207" s="4" t="s">
        <v>128</v>
      </c>
      <c r="E207" s="4" t="s">
        <v>156</v>
      </c>
      <c r="F207" s="4">
        <v>9</v>
      </c>
      <c r="G207" s="4">
        <v>13</v>
      </c>
      <c r="H207" s="4">
        <v>10</v>
      </c>
      <c r="I207" s="4">
        <v>8</v>
      </c>
      <c r="K207" s="35">
        <f t="shared" si="8"/>
        <v>32</v>
      </c>
      <c r="L207" s="14"/>
      <c r="M207" s="14"/>
      <c r="N207" s="14"/>
      <c r="O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s="4" customFormat="1" ht="16.5" customHeight="1">
      <c r="A208" s="4" t="s">
        <v>106</v>
      </c>
      <c r="B208" s="4" t="s">
        <v>288</v>
      </c>
      <c r="C208" s="4" t="s">
        <v>60</v>
      </c>
      <c r="D208" s="4" t="s">
        <v>263</v>
      </c>
      <c r="E208" s="4" t="s">
        <v>264</v>
      </c>
      <c r="F208" s="4">
        <v>0</v>
      </c>
      <c r="G208" s="4">
        <v>0</v>
      </c>
      <c r="H208" s="4">
        <v>30</v>
      </c>
      <c r="I208" s="4">
        <v>0</v>
      </c>
      <c r="K208" s="35">
        <f t="shared" si="8"/>
        <v>30</v>
      </c>
      <c r="L208"/>
      <c r="M208"/>
      <c r="N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s="4" customFormat="1" ht="16.5" customHeight="1">
      <c r="A209" s="4" t="s">
        <v>107</v>
      </c>
      <c r="B209" s="4" t="s">
        <v>204</v>
      </c>
      <c r="C209" s="4" t="s">
        <v>24</v>
      </c>
      <c r="D209" s="4" t="s">
        <v>9</v>
      </c>
      <c r="E209" s="4" t="s">
        <v>17</v>
      </c>
      <c r="F209" s="4">
        <v>8</v>
      </c>
      <c r="G209" s="4">
        <v>11</v>
      </c>
      <c r="H209" s="4">
        <v>6</v>
      </c>
      <c r="I209" s="4">
        <v>9</v>
      </c>
      <c r="K209" s="35">
        <f t="shared" si="8"/>
        <v>28</v>
      </c>
      <c r="L209" s="14"/>
      <c r="M209" s="14"/>
      <c r="N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s="4" customFormat="1" ht="16.5" customHeight="1">
      <c r="A210" s="4" t="s">
        <v>108</v>
      </c>
      <c r="B210" s="4" t="s">
        <v>21</v>
      </c>
      <c r="D210" s="4" t="s">
        <v>22</v>
      </c>
      <c r="E210" s="4" t="s">
        <v>23</v>
      </c>
      <c r="F210" s="4">
        <v>15</v>
      </c>
      <c r="G210" s="4">
        <v>0</v>
      </c>
      <c r="H210" s="4">
        <v>13</v>
      </c>
      <c r="I210" s="4">
        <v>0</v>
      </c>
      <c r="K210" s="35">
        <f t="shared" si="8"/>
        <v>28</v>
      </c>
      <c r="L210" s="14"/>
      <c r="M210" s="14"/>
      <c r="N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s="4" customFormat="1" ht="16.5" customHeight="1">
      <c r="A211" s="4" t="s">
        <v>109</v>
      </c>
      <c r="B211" s="4" t="s">
        <v>347</v>
      </c>
      <c r="C211" s="4" t="s">
        <v>60</v>
      </c>
      <c r="D211" s="4" t="s">
        <v>79</v>
      </c>
      <c r="E211" s="4" t="s">
        <v>350</v>
      </c>
      <c r="F211" s="4">
        <v>0</v>
      </c>
      <c r="G211" s="4">
        <v>0</v>
      </c>
      <c r="H211" s="4">
        <v>0</v>
      </c>
      <c r="I211" s="4">
        <v>25</v>
      </c>
      <c r="K211" s="35">
        <f>SUM(F211:J211)-(MIN(F211:J211))</f>
        <v>25</v>
      </c>
      <c r="L211" s="14"/>
      <c r="M211" s="14"/>
      <c r="N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s="4" customFormat="1" ht="16.5" customHeight="1">
      <c r="A212" s="4" t="s">
        <v>110</v>
      </c>
      <c r="B212" s="4" t="s">
        <v>158</v>
      </c>
      <c r="D212" s="4" t="s">
        <v>79</v>
      </c>
      <c r="E212" s="4" t="s">
        <v>80</v>
      </c>
      <c r="F212" s="4">
        <v>10</v>
      </c>
      <c r="G212" s="4">
        <v>0</v>
      </c>
      <c r="H212" s="4">
        <v>15</v>
      </c>
      <c r="I212" s="4">
        <v>0</v>
      </c>
      <c r="K212" s="35">
        <f>SUM(F212:J212)-(MIN(F212:J212))</f>
        <v>25</v>
      </c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s="4" customFormat="1" ht="16.5" customHeight="1">
      <c r="A213" s="4" t="s">
        <v>245</v>
      </c>
      <c r="B213" s="4" t="s">
        <v>209</v>
      </c>
      <c r="C213" s="4" t="s">
        <v>60</v>
      </c>
      <c r="D213" s="4" t="s">
        <v>41</v>
      </c>
      <c r="E213" s="4" t="s">
        <v>210</v>
      </c>
      <c r="F213" s="4">
        <v>0</v>
      </c>
      <c r="G213" s="4">
        <v>0</v>
      </c>
      <c r="H213" s="4">
        <v>11</v>
      </c>
      <c r="I213" s="4">
        <v>11</v>
      </c>
      <c r="K213" s="35">
        <f t="shared" si="8"/>
        <v>22</v>
      </c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s="4" customFormat="1" ht="16.5" customHeight="1">
      <c r="A214" s="4" t="s">
        <v>271</v>
      </c>
      <c r="B214" s="4" t="s">
        <v>324</v>
      </c>
      <c r="C214" s="4" t="s">
        <v>24</v>
      </c>
      <c r="D214" s="4" t="s">
        <v>323</v>
      </c>
      <c r="E214" s="4" t="s">
        <v>322</v>
      </c>
      <c r="F214" s="4">
        <v>0</v>
      </c>
      <c r="G214" s="4">
        <v>18</v>
      </c>
      <c r="H214" s="4">
        <v>0</v>
      </c>
      <c r="I214" s="4">
        <v>0</v>
      </c>
      <c r="K214" s="35">
        <f t="shared" si="8"/>
        <v>18</v>
      </c>
      <c r="L214" s="14"/>
      <c r="M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s="4" customFormat="1" ht="16.5" customHeight="1">
      <c r="A215" s="4" t="s">
        <v>246</v>
      </c>
      <c r="B215" s="4" t="s">
        <v>348</v>
      </c>
      <c r="C215" s="4" t="s">
        <v>60</v>
      </c>
      <c r="D215" s="4" t="s">
        <v>79</v>
      </c>
      <c r="E215" s="4" t="s">
        <v>351</v>
      </c>
      <c r="F215" s="4">
        <v>0</v>
      </c>
      <c r="G215" s="4">
        <v>0</v>
      </c>
      <c r="H215" s="4">
        <v>0</v>
      </c>
      <c r="I215" s="4">
        <v>15</v>
      </c>
      <c r="K215" s="35">
        <f t="shared" si="8"/>
        <v>15</v>
      </c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s="4" customFormat="1" ht="16.5" customHeight="1">
      <c r="A216" s="4" t="s">
        <v>247</v>
      </c>
      <c r="B216" s="4" t="s">
        <v>304</v>
      </c>
      <c r="C216" s="4" t="s">
        <v>60</v>
      </c>
      <c r="D216" s="4" t="s">
        <v>263</v>
      </c>
      <c r="E216" s="4" t="s">
        <v>303</v>
      </c>
      <c r="F216" s="4">
        <v>0</v>
      </c>
      <c r="G216" s="4">
        <v>0</v>
      </c>
      <c r="H216" s="4">
        <v>0</v>
      </c>
      <c r="I216" s="4">
        <v>14</v>
      </c>
      <c r="K216" s="35">
        <f t="shared" si="8"/>
        <v>14</v>
      </c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2:27" s="4" customFormat="1" ht="16.5" customHeight="1">
      <c r="B217" s="4" t="s">
        <v>172</v>
      </c>
      <c r="D217" s="4" t="s">
        <v>173</v>
      </c>
      <c r="E217" s="4" t="s">
        <v>174</v>
      </c>
      <c r="F217" s="4">
        <v>14</v>
      </c>
      <c r="G217" s="4">
        <v>0</v>
      </c>
      <c r="H217" s="4">
        <v>0</v>
      </c>
      <c r="I217" s="4">
        <v>0</v>
      </c>
      <c r="K217" s="35">
        <f t="shared" si="8"/>
        <v>14</v>
      </c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s="4" customFormat="1" ht="16.5" customHeight="1">
      <c r="A218" s="4" t="s">
        <v>249</v>
      </c>
      <c r="B218" s="4" t="s">
        <v>203</v>
      </c>
      <c r="D218" s="4" t="s">
        <v>9</v>
      </c>
      <c r="E218" s="4" t="s">
        <v>205</v>
      </c>
      <c r="F218" s="4">
        <v>13</v>
      </c>
      <c r="G218" s="4">
        <v>0</v>
      </c>
      <c r="H218" s="4">
        <v>0</v>
      </c>
      <c r="I218" s="4">
        <v>0</v>
      </c>
      <c r="K218" s="35">
        <f t="shared" si="8"/>
        <v>13</v>
      </c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s="4" customFormat="1" ht="16.5" customHeight="1">
      <c r="A219" s="4" t="s">
        <v>250</v>
      </c>
      <c r="B219" s="4" t="s">
        <v>349</v>
      </c>
      <c r="D219" s="4" t="s">
        <v>79</v>
      </c>
      <c r="E219" s="4" t="s">
        <v>352</v>
      </c>
      <c r="F219" s="4">
        <v>0</v>
      </c>
      <c r="G219" s="4">
        <v>0</v>
      </c>
      <c r="H219" s="4">
        <v>0</v>
      </c>
      <c r="I219" s="4">
        <v>12</v>
      </c>
      <c r="K219" s="35">
        <f t="shared" si="8"/>
        <v>12</v>
      </c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s="4" customFormat="1" ht="16.5" customHeight="1">
      <c r="A220" s="4" t="s">
        <v>251</v>
      </c>
      <c r="B220" s="4" t="s">
        <v>291</v>
      </c>
      <c r="C220" s="4" t="s">
        <v>60</v>
      </c>
      <c r="D220" s="4" t="s">
        <v>128</v>
      </c>
      <c r="E220" s="4" t="s">
        <v>195</v>
      </c>
      <c r="F220" s="4">
        <v>0</v>
      </c>
      <c r="G220" s="4">
        <v>0</v>
      </c>
      <c r="H220" s="4">
        <v>9</v>
      </c>
      <c r="I220" s="4">
        <v>0</v>
      </c>
      <c r="K220" s="35">
        <f t="shared" si="8"/>
        <v>9</v>
      </c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2:27" s="4" customFormat="1" ht="16.5" customHeight="1">
      <c r="B221" s="14"/>
      <c r="I221" s="14"/>
      <c r="J221" s="12"/>
      <c r="K221" s="5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2:27" s="4" customFormat="1" ht="16.5" customHeight="1">
      <c r="B222" s="9" t="s">
        <v>327</v>
      </c>
      <c r="F222" s="48"/>
      <c r="G222" s="48"/>
      <c r="H222" s="48"/>
      <c r="I222" s="48" t="s">
        <v>6</v>
      </c>
      <c r="J222" s="48"/>
      <c r="K222" s="56" t="s">
        <v>330</v>
      </c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s="4" customFormat="1" ht="16.5" customHeight="1">
      <c r="A223" s="4" t="s">
        <v>96</v>
      </c>
      <c r="B223" s="4" t="s">
        <v>44</v>
      </c>
      <c r="D223" s="4" t="s">
        <v>29</v>
      </c>
      <c r="E223" s="4" t="s">
        <v>45</v>
      </c>
      <c r="I223" s="4">
        <v>30</v>
      </c>
      <c r="J223" s="12"/>
      <c r="K223" s="54">
        <f>SUM(I223)</f>
        <v>30</v>
      </c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s="4" customFormat="1" ht="16.5" customHeight="1">
      <c r="A224" s="4" t="s">
        <v>97</v>
      </c>
      <c r="B224" s="4" t="s">
        <v>190</v>
      </c>
      <c r="D224" s="4" t="s">
        <v>29</v>
      </c>
      <c r="E224" s="4" t="s">
        <v>65</v>
      </c>
      <c r="I224" s="4">
        <v>25</v>
      </c>
      <c r="J224" s="12"/>
      <c r="K224" s="54">
        <f>SUM(I224)</f>
        <v>25</v>
      </c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s="4" customFormat="1" ht="16.5" customHeight="1">
      <c r="A225" s="4" t="s">
        <v>98</v>
      </c>
      <c r="B225" s="4" t="s">
        <v>216</v>
      </c>
      <c r="D225" s="4" t="s">
        <v>82</v>
      </c>
      <c r="E225" s="4" t="s">
        <v>217</v>
      </c>
      <c r="I225" s="4">
        <v>21</v>
      </c>
      <c r="J225" s="12"/>
      <c r="K225" s="54">
        <f>SUM(I225)</f>
        <v>21</v>
      </c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s="4" customFormat="1" ht="16.5" customHeight="1">
      <c r="A226" s="4" t="s">
        <v>99</v>
      </c>
      <c r="B226" s="4" t="s">
        <v>306</v>
      </c>
      <c r="D226" s="4" t="s">
        <v>22</v>
      </c>
      <c r="E226" s="4" t="s">
        <v>305</v>
      </c>
      <c r="I226" s="4">
        <v>18</v>
      </c>
      <c r="J226" s="12"/>
      <c r="K226" s="54">
        <f>SUM(I226)</f>
        <v>18</v>
      </c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0:27" s="4" customFormat="1" ht="16.5" customHeight="1">
      <c r="J227" s="12"/>
      <c r="K227" s="35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2:27" s="3" customFormat="1" ht="16.5" customHeight="1">
      <c r="B228" s="3" t="s">
        <v>85</v>
      </c>
      <c r="F228" s="4"/>
      <c r="G228" s="4"/>
      <c r="H228" s="4"/>
      <c r="I228" s="4"/>
      <c r="J228" s="12"/>
      <c r="K228" s="35"/>
      <c r="M228" s="12"/>
      <c r="N228" s="12"/>
      <c r="O228" s="12"/>
      <c r="P228" s="12"/>
      <c r="Q228" s="12"/>
      <c r="R228" s="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9" s="4" customFormat="1" ht="16.5" customHeight="1">
      <c r="A229" s="4" t="s">
        <v>96</v>
      </c>
      <c r="B229" s="4" t="s">
        <v>66</v>
      </c>
      <c r="D229" s="4" t="s">
        <v>12</v>
      </c>
      <c r="E229" s="4" t="s">
        <v>67</v>
      </c>
      <c r="F229" s="4">
        <v>30</v>
      </c>
      <c r="G229" s="4">
        <v>25</v>
      </c>
      <c r="H229" s="4">
        <v>30</v>
      </c>
      <c r="I229" s="4">
        <v>25</v>
      </c>
      <c r="J229" s="4">
        <v>25</v>
      </c>
      <c r="K229" s="35">
        <f>SUM(F229:J229)-(MIN(F229:J229))</f>
        <v>110</v>
      </c>
      <c r="M229" s="12"/>
      <c r="N229" s="12"/>
      <c r="O229" s="12"/>
      <c r="P229" s="12"/>
      <c r="Q229" s="12"/>
      <c r="S229" s="14"/>
      <c r="T229" s="14"/>
      <c r="U229" s="14"/>
      <c r="V229" s="14"/>
      <c r="W229" s="14"/>
      <c r="X229" s="14"/>
      <c r="Y229" s="14"/>
      <c r="Z229" s="14"/>
      <c r="AA229" s="14"/>
      <c r="AC229" s="14"/>
    </row>
    <row r="230" spans="1:29" s="4" customFormat="1" ht="16.5" customHeight="1">
      <c r="A230" s="4" t="s">
        <v>97</v>
      </c>
      <c r="B230" s="4" t="s">
        <v>27</v>
      </c>
      <c r="D230" s="4" t="s">
        <v>22</v>
      </c>
      <c r="E230" s="4" t="s">
        <v>28</v>
      </c>
      <c r="F230" s="4">
        <v>25</v>
      </c>
      <c r="G230" s="4">
        <v>30</v>
      </c>
      <c r="H230" s="4">
        <v>25</v>
      </c>
      <c r="I230" s="4">
        <v>30</v>
      </c>
      <c r="J230" s="4">
        <v>21</v>
      </c>
      <c r="K230" s="35">
        <f>SUM(F230:J230)-(MIN(F230:J230))</f>
        <v>110</v>
      </c>
      <c r="N230" s="9"/>
      <c r="R230"/>
      <c r="S230"/>
      <c r="T230" s="14"/>
      <c r="U230" s="14"/>
      <c r="V230" s="14"/>
      <c r="W230" s="14"/>
      <c r="X230" s="14"/>
      <c r="Y230" s="14"/>
      <c r="Z230" s="14"/>
      <c r="AA230" s="14"/>
      <c r="AC230" s="14"/>
    </row>
    <row r="231" spans="1:27" ht="16.5" customHeight="1">
      <c r="A231" s="4" t="s">
        <v>98</v>
      </c>
      <c r="B231" s="4" t="s">
        <v>353</v>
      </c>
      <c r="C231" s="4"/>
      <c r="D231" s="4" t="s">
        <v>12</v>
      </c>
      <c r="E231" s="4" t="s">
        <v>354</v>
      </c>
      <c r="F231" s="4">
        <v>0</v>
      </c>
      <c r="G231" s="4">
        <v>0</v>
      </c>
      <c r="H231" s="4">
        <v>0</v>
      </c>
      <c r="I231" s="4">
        <v>30</v>
      </c>
      <c r="J231" s="4">
        <v>0</v>
      </c>
      <c r="K231" s="35">
        <f>SUM(F231:J231)-(MIN(F231:J231))</f>
        <v>30</v>
      </c>
      <c r="Q231" s="4"/>
      <c r="R231" s="3"/>
      <c r="S231" s="3"/>
      <c r="T231" s="14"/>
      <c r="U231" s="14"/>
      <c r="V231" s="14"/>
      <c r="W231" s="14"/>
      <c r="X231" s="14"/>
      <c r="Y231" s="14"/>
      <c r="Z231" s="14"/>
      <c r="AA231" s="14"/>
    </row>
    <row r="232" spans="2:27" ht="16.5" customHeight="1">
      <c r="B232" s="12"/>
      <c r="C232" s="12"/>
      <c r="D232" s="12"/>
      <c r="E232" s="12"/>
      <c r="F232" s="12"/>
      <c r="G232" s="4"/>
      <c r="H232" s="12"/>
      <c r="I232" s="12"/>
      <c r="J232" s="12"/>
      <c r="K232" s="54"/>
      <c r="Q232" s="4"/>
      <c r="R232" s="3"/>
      <c r="S232" s="3"/>
      <c r="T232" s="14"/>
      <c r="U232" s="14"/>
      <c r="V232" s="14"/>
      <c r="W232" s="14"/>
      <c r="X232" s="14"/>
      <c r="Y232" s="14"/>
      <c r="Z232" s="14"/>
      <c r="AA232" s="14"/>
    </row>
    <row r="233" spans="2:27" s="3" customFormat="1" ht="16.5" customHeight="1">
      <c r="B233" s="3" t="s">
        <v>84</v>
      </c>
      <c r="F233" s="12"/>
      <c r="G233" s="4"/>
      <c r="H233" s="12"/>
      <c r="I233" s="12"/>
      <c r="J233" s="12"/>
      <c r="K233" s="54"/>
      <c r="Q233" s="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s="4" customFormat="1" ht="16.5" customHeight="1">
      <c r="A234" s="4" t="s">
        <v>96</v>
      </c>
      <c r="B234" s="4" t="s">
        <v>63</v>
      </c>
      <c r="D234" s="4" t="s">
        <v>12</v>
      </c>
      <c r="E234" s="4" t="s">
        <v>64</v>
      </c>
      <c r="F234" s="4">
        <v>30</v>
      </c>
      <c r="G234" s="4">
        <v>30</v>
      </c>
      <c r="H234" s="4">
        <v>25</v>
      </c>
      <c r="I234" s="4">
        <v>30</v>
      </c>
      <c r="J234" s="4">
        <v>27.5</v>
      </c>
      <c r="K234" s="35">
        <f aca="true" t="shared" si="9" ref="K234:K241">SUM(F234:J234)-(MIN(F234:J234))</f>
        <v>117.5</v>
      </c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s="4" customFormat="1" ht="16.5" customHeight="1">
      <c r="A235" s="4" t="s">
        <v>97</v>
      </c>
      <c r="B235" s="4" t="s">
        <v>42</v>
      </c>
      <c r="D235" s="4" t="s">
        <v>29</v>
      </c>
      <c r="E235" s="4" t="s">
        <v>43</v>
      </c>
      <c r="F235" s="4">
        <v>18</v>
      </c>
      <c r="G235" s="4">
        <v>21</v>
      </c>
      <c r="H235" s="4">
        <v>30</v>
      </c>
      <c r="I235" s="4">
        <v>25</v>
      </c>
      <c r="J235" s="4">
        <v>27.5</v>
      </c>
      <c r="K235" s="35">
        <f t="shared" si="9"/>
        <v>103.5</v>
      </c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s="4" customFormat="1" ht="16.5" customHeight="1">
      <c r="A236" s="4" t="s">
        <v>98</v>
      </c>
      <c r="B236" s="4" t="s">
        <v>214</v>
      </c>
      <c r="D236" s="4" t="s">
        <v>82</v>
      </c>
      <c r="E236" s="4" t="s">
        <v>215</v>
      </c>
      <c r="F236" s="4">
        <v>0</v>
      </c>
      <c r="G236" s="4">
        <v>16</v>
      </c>
      <c r="H236" s="4">
        <v>16</v>
      </c>
      <c r="I236" s="4">
        <v>18</v>
      </c>
      <c r="J236" s="4">
        <v>18</v>
      </c>
      <c r="K236" s="35">
        <f t="shared" si="9"/>
        <v>68</v>
      </c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s="4" customFormat="1" ht="16.5" customHeight="1">
      <c r="A237" s="4" t="s">
        <v>99</v>
      </c>
      <c r="B237" s="4" t="s">
        <v>11</v>
      </c>
      <c r="D237" s="4" t="s">
        <v>12</v>
      </c>
      <c r="E237" s="4" t="s">
        <v>13</v>
      </c>
      <c r="F237" s="4">
        <v>21</v>
      </c>
      <c r="G237" s="4">
        <v>0</v>
      </c>
      <c r="H237" s="4">
        <v>21</v>
      </c>
      <c r="I237" s="4">
        <v>0</v>
      </c>
      <c r="J237" s="4">
        <v>0</v>
      </c>
      <c r="K237" s="35">
        <f t="shared" si="9"/>
        <v>42</v>
      </c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s="4" customFormat="1" ht="16.5" customHeight="1">
      <c r="A238" s="4" t="s">
        <v>100</v>
      </c>
      <c r="B238" s="4" t="s">
        <v>27</v>
      </c>
      <c r="D238" s="4" t="s">
        <v>22</v>
      </c>
      <c r="E238" s="4" t="s">
        <v>28</v>
      </c>
      <c r="F238" s="4">
        <v>0</v>
      </c>
      <c r="G238" s="4">
        <v>18</v>
      </c>
      <c r="H238" s="4">
        <v>0</v>
      </c>
      <c r="I238" s="4">
        <v>16</v>
      </c>
      <c r="J238" s="12">
        <v>18</v>
      </c>
      <c r="K238" s="35">
        <f t="shared" si="9"/>
        <v>52</v>
      </c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s="4" customFormat="1" ht="16.5" customHeight="1">
      <c r="A239" s="4" t="s">
        <v>101</v>
      </c>
      <c r="B239" s="4" t="s">
        <v>44</v>
      </c>
      <c r="D239" s="4" t="s">
        <v>29</v>
      </c>
      <c r="E239" s="4" t="s">
        <v>45</v>
      </c>
      <c r="F239" s="4">
        <v>16</v>
      </c>
      <c r="G239" s="4">
        <v>0</v>
      </c>
      <c r="H239" s="4">
        <v>18</v>
      </c>
      <c r="I239" s="4">
        <v>0</v>
      </c>
      <c r="J239" s="4">
        <v>0</v>
      </c>
      <c r="K239" s="35">
        <f t="shared" si="9"/>
        <v>34</v>
      </c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s="4" customFormat="1" ht="16.5" customHeight="1">
      <c r="A240" s="4" t="s">
        <v>102</v>
      </c>
      <c r="B240" s="4" t="s">
        <v>46</v>
      </c>
      <c r="D240" s="4" t="s">
        <v>12</v>
      </c>
      <c r="E240" s="4" t="s">
        <v>206</v>
      </c>
      <c r="F240" s="4">
        <v>25</v>
      </c>
      <c r="G240" s="4">
        <v>0</v>
      </c>
      <c r="H240" s="4">
        <v>0</v>
      </c>
      <c r="I240" s="4">
        <v>0</v>
      </c>
      <c r="J240" s="4">
        <v>0</v>
      </c>
      <c r="K240" s="35">
        <f t="shared" si="9"/>
        <v>25</v>
      </c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s="4" customFormat="1" ht="16.5" customHeight="1">
      <c r="A241" s="4" t="s">
        <v>103</v>
      </c>
      <c r="B241" s="12" t="s">
        <v>143</v>
      </c>
      <c r="C241" s="12"/>
      <c r="D241" s="12" t="s">
        <v>51</v>
      </c>
      <c r="E241" s="12" t="s">
        <v>62</v>
      </c>
      <c r="F241" s="12">
        <v>0</v>
      </c>
      <c r="G241" s="4">
        <v>0</v>
      </c>
      <c r="H241" s="12">
        <v>0</v>
      </c>
      <c r="I241" s="12">
        <v>21</v>
      </c>
      <c r="J241" s="12">
        <v>0</v>
      </c>
      <c r="K241" s="54">
        <f t="shared" si="9"/>
        <v>21</v>
      </c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6:27" ht="16.5" customHeight="1">
      <c r="F242" s="12"/>
      <c r="G242" s="4"/>
      <c r="H242" s="12"/>
      <c r="I242" s="12"/>
      <c r="J242" s="12"/>
      <c r="K242" s="5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2:27" s="3" customFormat="1" ht="16.5" customHeight="1">
      <c r="B243" s="3" t="s">
        <v>83</v>
      </c>
      <c r="F243" s="9"/>
      <c r="G243" s="4"/>
      <c r="H243" s="9"/>
      <c r="I243" s="9"/>
      <c r="J243" s="12"/>
      <c r="K243" s="35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s="4" customFormat="1" ht="16.5" customHeight="1">
      <c r="A244" s="4" t="s">
        <v>96</v>
      </c>
      <c r="B244" s="12" t="s">
        <v>190</v>
      </c>
      <c r="C244" s="12"/>
      <c r="D244" s="12" t="s">
        <v>29</v>
      </c>
      <c r="E244" s="12" t="s">
        <v>65</v>
      </c>
      <c r="F244" s="12">
        <v>30</v>
      </c>
      <c r="G244" s="4">
        <v>30</v>
      </c>
      <c r="H244" s="12">
        <v>30</v>
      </c>
      <c r="I244" s="12">
        <v>21</v>
      </c>
      <c r="J244" s="12">
        <v>30</v>
      </c>
      <c r="K244" s="54">
        <f>SUM(F244:J244)-(MIN(F244:J244))</f>
        <v>120</v>
      </c>
      <c r="L244" s="14"/>
      <c r="M244" s="14"/>
      <c r="N244" s="14"/>
      <c r="O244" s="36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ht="16.5" customHeight="1">
      <c r="A245" s="4" t="s">
        <v>97</v>
      </c>
      <c r="B245" s="12" t="s">
        <v>143</v>
      </c>
      <c r="C245" s="12"/>
      <c r="D245" s="12" t="s">
        <v>51</v>
      </c>
      <c r="E245" s="12" t="s">
        <v>62</v>
      </c>
      <c r="F245" s="12">
        <v>25</v>
      </c>
      <c r="G245" s="4">
        <v>25</v>
      </c>
      <c r="H245" s="12">
        <v>25</v>
      </c>
      <c r="I245" s="12">
        <v>25</v>
      </c>
      <c r="J245" s="12">
        <v>25</v>
      </c>
      <c r="K245" s="54">
        <f>SUM(F245:J245)-(MIN(F245:J245))</f>
        <v>100</v>
      </c>
      <c r="L245" s="14"/>
      <c r="M245" s="14"/>
      <c r="N245" s="14"/>
      <c r="O245" s="36"/>
      <c r="P245" s="4"/>
      <c r="Q245" s="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ht="16.5" customHeight="1">
      <c r="A246" s="4" t="s">
        <v>98</v>
      </c>
      <c r="B246" s="4" t="s">
        <v>274</v>
      </c>
      <c r="C246" s="4"/>
      <c r="D246" s="4" t="s">
        <v>178</v>
      </c>
      <c r="E246" s="4" t="s">
        <v>275</v>
      </c>
      <c r="F246" s="12">
        <v>0</v>
      </c>
      <c r="G246" s="4">
        <v>21</v>
      </c>
      <c r="H246" s="12">
        <v>0</v>
      </c>
      <c r="I246" s="12">
        <v>30</v>
      </c>
      <c r="J246" s="12">
        <v>0</v>
      </c>
      <c r="K246" s="54">
        <f>SUM(F246:J246)-(MIN(F246:J246))</f>
        <v>51</v>
      </c>
      <c r="L246" s="4"/>
      <c r="M246" s="4"/>
      <c r="N246" s="4"/>
      <c r="O246" s="4"/>
      <c r="P246" s="4"/>
      <c r="Q246" s="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2:27" ht="16.5" customHeight="1">
      <c r="B247" s="4"/>
      <c r="C247" s="4"/>
      <c r="D247" s="4"/>
      <c r="E247" s="4"/>
      <c r="F247" s="12"/>
      <c r="G247" s="4"/>
      <c r="H247" s="12"/>
      <c r="I247" s="12"/>
      <c r="J247" s="12"/>
      <c r="K247" s="54"/>
      <c r="L247" s="4"/>
      <c r="M247" s="4"/>
      <c r="N247" s="4"/>
      <c r="O247" s="4"/>
      <c r="P247" s="4"/>
      <c r="Q247" s="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ht="16.5" customHeight="1">
      <c r="A248" s="12"/>
      <c r="B248" s="30" t="s">
        <v>144</v>
      </c>
      <c r="C248" s="12"/>
      <c r="D248" s="12"/>
      <c r="E248" s="12"/>
      <c r="F248" s="12"/>
      <c r="G248" s="4"/>
      <c r="H248" s="12"/>
      <c r="I248" s="12"/>
      <c r="J248" s="12"/>
      <c r="K248" s="54"/>
      <c r="L248" s="14"/>
      <c r="M248" s="4"/>
      <c r="N248" s="4"/>
      <c r="O248" s="4"/>
      <c r="P248" s="4"/>
      <c r="Q248" s="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ht="16.5" customHeight="1">
      <c r="A249" s="12" t="s">
        <v>96</v>
      </c>
      <c r="B249" s="12" t="s">
        <v>185</v>
      </c>
      <c r="C249" s="12"/>
      <c r="D249" s="12" t="s">
        <v>29</v>
      </c>
      <c r="E249" s="12" t="s">
        <v>186</v>
      </c>
      <c r="F249" s="12">
        <v>23</v>
      </c>
      <c r="G249" s="4">
        <v>30</v>
      </c>
      <c r="H249" s="12">
        <v>25</v>
      </c>
      <c r="I249" s="12">
        <v>30</v>
      </c>
      <c r="J249" s="12">
        <v>27.5</v>
      </c>
      <c r="K249" s="54">
        <f>SUM(F249:J249)-(MIN(F249:J249))</f>
        <v>112.5</v>
      </c>
      <c r="M249" s="36"/>
      <c r="N249" s="9"/>
      <c r="O249" s="4"/>
      <c r="P249" s="4"/>
      <c r="Q249" s="4"/>
      <c r="R249" s="14"/>
      <c r="S249" s="14"/>
      <c r="T249" s="12"/>
      <c r="U249" s="12"/>
      <c r="V249" s="12"/>
      <c r="W249" s="12"/>
      <c r="X249" s="12"/>
      <c r="Y249" s="12"/>
      <c r="Z249" s="12"/>
      <c r="AA249" s="12"/>
    </row>
    <row r="250" spans="1:27" ht="16.5" customHeight="1">
      <c r="A250" s="12" t="s">
        <v>97</v>
      </c>
      <c r="B250" s="12" t="s">
        <v>139</v>
      </c>
      <c r="C250" s="12"/>
      <c r="D250" s="12" t="s">
        <v>29</v>
      </c>
      <c r="E250" s="12" t="s">
        <v>140</v>
      </c>
      <c r="F250" s="12">
        <v>23</v>
      </c>
      <c r="G250" s="4">
        <v>21</v>
      </c>
      <c r="H250" s="12">
        <v>30</v>
      </c>
      <c r="I250" s="12">
        <v>18</v>
      </c>
      <c r="J250" s="12">
        <v>27.5</v>
      </c>
      <c r="K250" s="54">
        <f>SUM(F250:J250)-(MIN(F250:J250))</f>
        <v>101.5</v>
      </c>
      <c r="M250" s="36"/>
      <c r="N250" s="4"/>
      <c r="O250" s="4"/>
      <c r="P250" s="4"/>
      <c r="Q250" s="4"/>
      <c r="R250" s="14"/>
      <c r="S250" s="14"/>
      <c r="T250" s="12"/>
      <c r="U250" s="12"/>
      <c r="V250" s="12"/>
      <c r="W250" s="12"/>
      <c r="X250" s="12"/>
      <c r="Y250" s="12"/>
      <c r="Z250" s="12"/>
      <c r="AA250" s="12"/>
    </row>
    <row r="251" spans="1:27" ht="16.5" customHeight="1">
      <c r="A251" s="12" t="s">
        <v>98</v>
      </c>
      <c r="B251" s="12" t="s">
        <v>145</v>
      </c>
      <c r="C251" s="12"/>
      <c r="D251" s="12" t="s">
        <v>192</v>
      </c>
      <c r="E251" s="12" t="s">
        <v>146</v>
      </c>
      <c r="F251" s="12">
        <v>30</v>
      </c>
      <c r="G251" s="4">
        <v>25</v>
      </c>
      <c r="H251" s="12">
        <v>21</v>
      </c>
      <c r="I251" s="12">
        <v>25</v>
      </c>
      <c r="J251" s="12">
        <v>21</v>
      </c>
      <c r="K251" s="54">
        <f>SUM(F251:J251)-(MIN(F251:J251))</f>
        <v>101</v>
      </c>
      <c r="M251" s="36"/>
      <c r="N251" s="4"/>
      <c r="O251" s="4"/>
      <c r="P251" s="4"/>
      <c r="Q251" s="4"/>
      <c r="R251" s="14"/>
      <c r="S251" s="14"/>
      <c r="T251" s="12"/>
      <c r="U251" s="12"/>
      <c r="V251" s="12"/>
      <c r="W251" s="12"/>
      <c r="X251" s="12"/>
      <c r="Y251" s="12"/>
      <c r="Z251" s="12"/>
      <c r="AA251" s="12"/>
    </row>
    <row r="252" spans="2:19" ht="16.5" customHeight="1">
      <c r="B252" s="12"/>
      <c r="C252" s="12"/>
      <c r="D252" s="12"/>
      <c r="E252" s="12"/>
      <c r="K252" s="35"/>
      <c r="M252" s="4"/>
      <c r="N252" s="4"/>
      <c r="O252" s="4"/>
      <c r="P252" s="4"/>
      <c r="Q252" s="4"/>
      <c r="R252" s="14"/>
      <c r="S252" s="14"/>
    </row>
    <row r="253" spans="2:19" ht="16.5" customHeight="1">
      <c r="B253" s="36"/>
      <c r="C253" s="14"/>
      <c r="D253" s="36"/>
      <c r="E253" s="36"/>
      <c r="F253" s="14"/>
      <c r="G253" s="14"/>
      <c r="H253" s="14"/>
      <c r="I253" s="14"/>
      <c r="J253" s="14"/>
      <c r="K253" s="57"/>
      <c r="L253" s="14"/>
      <c r="M253" s="4"/>
      <c r="N253" s="4"/>
      <c r="O253" s="4"/>
      <c r="P253" s="4"/>
      <c r="Q253" s="4"/>
      <c r="R253" s="14"/>
      <c r="S253" s="14"/>
    </row>
    <row r="254" spans="13:19" ht="16.5" customHeight="1">
      <c r="M254" s="9"/>
      <c r="N254" s="4"/>
      <c r="O254" s="4"/>
      <c r="P254" s="4"/>
      <c r="Q254" s="4"/>
      <c r="R254" s="14"/>
      <c r="S254" s="14"/>
    </row>
    <row r="255" spans="13:19" ht="16.5" customHeight="1">
      <c r="M255" s="4"/>
      <c r="N255" s="4"/>
      <c r="O255" s="4"/>
      <c r="P255" s="4"/>
      <c r="Q255" s="4"/>
      <c r="R255" s="14"/>
      <c r="S255" s="14"/>
    </row>
    <row r="256" spans="13:19" ht="16.5" customHeight="1">
      <c r="M256" s="4"/>
      <c r="N256" s="4"/>
      <c r="O256" s="4"/>
      <c r="P256" s="4"/>
      <c r="Q256" s="4"/>
      <c r="R256" s="14"/>
      <c r="S256" s="14"/>
    </row>
    <row r="257" spans="13:19" ht="16.5" customHeight="1">
      <c r="M257" s="4"/>
      <c r="N257" s="4"/>
      <c r="O257" s="4"/>
      <c r="P257" s="4"/>
      <c r="Q257" s="4"/>
      <c r="R257" s="14"/>
      <c r="S257" s="14"/>
    </row>
    <row r="258" spans="13:19" ht="16.5" customHeight="1">
      <c r="M258" s="4"/>
      <c r="N258" s="4"/>
      <c r="O258" s="4"/>
      <c r="P258" s="4"/>
      <c r="Q258" s="4"/>
      <c r="R258" s="14"/>
      <c r="S258" s="14"/>
    </row>
    <row r="259" ht="16.5" customHeight="1"/>
    <row r="260" ht="16.5" customHeight="1"/>
    <row r="261" spans="6:11" s="2" customFormat="1" ht="16.5" customHeight="1">
      <c r="F261" s="4"/>
      <c r="H261" s="4"/>
      <c r="I261" s="4"/>
      <c r="J261" s="4"/>
      <c r="K261" s="55"/>
    </row>
    <row r="262" spans="6:11" s="2" customFormat="1" ht="16.5" customHeight="1">
      <c r="F262" s="4"/>
      <c r="H262" s="4"/>
      <c r="I262" s="4"/>
      <c r="J262" s="4"/>
      <c r="K262" s="55"/>
    </row>
    <row r="263" s="2" customFormat="1" ht="16.5" customHeight="1">
      <c r="K263" s="55"/>
    </row>
    <row r="264" s="2" customFormat="1" ht="16.5" customHeight="1">
      <c r="K264" s="55"/>
    </row>
    <row r="265" s="2" customFormat="1" ht="15.75">
      <c r="K265" s="55"/>
    </row>
    <row r="266" s="2" customFormat="1" ht="15.75">
      <c r="K266" s="55"/>
    </row>
    <row r="267" s="2" customFormat="1" ht="15.75">
      <c r="K267" s="55"/>
    </row>
    <row r="268" s="2" customFormat="1" ht="15.75">
      <c r="K268" s="55"/>
    </row>
    <row r="269" s="2" customFormat="1" ht="15.75">
      <c r="K269" s="55"/>
    </row>
    <row r="270" s="2" customFormat="1" ht="15.75">
      <c r="K270" s="55"/>
    </row>
    <row r="271" s="2" customFormat="1" ht="15.75">
      <c r="K271" s="55"/>
    </row>
  </sheetData>
  <printOptions/>
  <pageMargins left="0.3937007874015748" right="0.2755905511811024" top="0.5118110236220472" bottom="0.9055118110236221" header="0.5118110236220472" footer="0.1968503937007874"/>
  <pageSetup horizontalDpi="360" verticalDpi="360" orientation="portrait" paperSize="9" r:id="rId4"/>
  <headerFooter alignWithMargins="0">
    <oddFooter>&amp;C&amp;A     - &amp;P -</oddFooter>
  </headerFooter>
  <legacyDrawing r:id="rId3"/>
  <oleObjects>
    <oleObject progId="Word.Document.8" shapeId="26900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Q43"/>
  <sheetViews>
    <sheetView workbookViewId="0" topLeftCell="A1">
      <selection activeCell="K19" sqref="K19"/>
    </sheetView>
  </sheetViews>
  <sheetFormatPr defaultColWidth="9.00390625" defaultRowHeight="12.75"/>
  <cols>
    <col min="1" max="1" width="6.375" style="0" customWidth="1"/>
    <col min="2" max="2" width="3.625" style="0" customWidth="1"/>
    <col min="12" max="12" width="13.50390625" style="0" customWidth="1"/>
  </cols>
  <sheetData>
    <row r="1" ht="15" customHeight="1"/>
    <row r="2" ht="15" customHeight="1"/>
    <row r="3" ht="15" customHeight="1">
      <c r="E3" s="28"/>
    </row>
    <row r="4" spans="1:11" ht="15" customHeight="1">
      <c r="A4" s="7"/>
      <c r="B4" s="7"/>
      <c r="D4" s="7"/>
      <c r="E4" s="7"/>
      <c r="F4" s="6"/>
      <c r="G4" s="20"/>
      <c r="H4" s="7"/>
      <c r="I4" s="7"/>
      <c r="J4" s="7"/>
      <c r="K4" s="7"/>
    </row>
    <row r="5" spans="1:11" ht="15" customHeight="1">
      <c r="A5" s="7"/>
      <c r="B5" s="7"/>
      <c r="C5" s="7"/>
      <c r="D5" s="7"/>
      <c r="E5" s="6"/>
      <c r="G5" s="8"/>
      <c r="H5" s="7"/>
      <c r="I5" s="7"/>
      <c r="J5" s="7"/>
      <c r="K5" s="7"/>
    </row>
    <row r="6" spans="1:11" ht="15" customHeight="1">
      <c r="A6" s="4"/>
      <c r="B6" s="4"/>
      <c r="C6" s="4"/>
      <c r="D6" s="4"/>
      <c r="F6" s="11"/>
      <c r="G6" s="11"/>
      <c r="H6" s="11"/>
      <c r="I6" s="11"/>
      <c r="K6" s="4"/>
    </row>
    <row r="7" ht="15" customHeight="1">
      <c r="G7" s="10"/>
    </row>
    <row r="8" ht="15" customHeight="1">
      <c r="F8" s="10"/>
    </row>
    <row r="9" ht="15" customHeight="1"/>
    <row r="10" s="21" customFormat="1" ht="15" customHeight="1">
      <c r="G10" s="27"/>
    </row>
    <row r="11" spans="4:12" s="21" customFormat="1" ht="15" customHeight="1">
      <c r="D11" s="22"/>
      <c r="E11" s="22"/>
      <c r="G11" s="23"/>
      <c r="H11" s="22"/>
      <c r="I11" s="22"/>
      <c r="J11" s="22"/>
      <c r="K11" s="22"/>
      <c r="L11" s="24"/>
    </row>
    <row r="12" spans="4:12" s="21" customFormat="1" ht="15" customHeight="1">
      <c r="D12" s="22"/>
      <c r="E12" s="22"/>
      <c r="G12" s="23"/>
      <c r="H12" s="22"/>
      <c r="I12" s="22"/>
      <c r="J12" s="22"/>
      <c r="K12" s="22"/>
      <c r="L12" s="24"/>
    </row>
    <row r="13" ht="15" customHeight="1">
      <c r="C13" s="5"/>
    </row>
    <row r="14" ht="15" customHeight="1">
      <c r="B14" s="26"/>
    </row>
    <row r="15" spans="2:9" ht="15" customHeight="1">
      <c r="B15" s="13"/>
      <c r="C15" s="13"/>
      <c r="D15" s="13"/>
      <c r="E15" s="13"/>
      <c r="F15" s="13"/>
      <c r="G15" s="13"/>
      <c r="H15" s="13"/>
      <c r="I15" s="13"/>
    </row>
    <row r="16" spans="2:8" ht="15" customHeight="1">
      <c r="B16" s="2"/>
      <c r="C16" s="2"/>
      <c r="D16" s="2"/>
      <c r="E16" s="2"/>
      <c r="F16" s="2"/>
      <c r="G16" s="2"/>
      <c r="H16" s="2"/>
    </row>
    <row r="17" spans="2:10" s="17" customFormat="1" ht="15" customHeight="1">
      <c r="B17" s="13"/>
      <c r="C17" s="12"/>
      <c r="D17" s="12"/>
      <c r="E17" s="12"/>
      <c r="F17" s="12"/>
      <c r="G17" s="12"/>
      <c r="H17" s="12"/>
      <c r="I17" s="12"/>
      <c r="J17" s="12"/>
    </row>
    <row r="18" spans="2:10" s="17" customFormat="1" ht="15" customHeight="1">
      <c r="B18" s="13"/>
      <c r="C18" s="12"/>
      <c r="D18" s="12"/>
      <c r="E18" s="12"/>
      <c r="F18" s="12"/>
      <c r="G18" s="12"/>
      <c r="H18" s="12"/>
      <c r="I18" s="12"/>
      <c r="J18" s="12"/>
    </row>
    <row r="19" ht="15" customHeight="1"/>
    <row r="20" spans="2:12" s="13" customFormat="1" ht="15" customHeight="1">
      <c r="B20" s="25"/>
      <c r="L20" s="16"/>
    </row>
    <row r="21" s="13" customFormat="1" ht="15" customHeight="1"/>
    <row r="22" spans="4:10" s="13" customFormat="1" ht="15" customHeight="1">
      <c r="D22" s="18"/>
      <c r="E22" s="18"/>
      <c r="F22" s="19"/>
      <c r="G22" s="18"/>
      <c r="H22" s="18"/>
      <c r="I22" s="18"/>
      <c r="J22" s="18"/>
    </row>
    <row r="23" s="14" customFormat="1" ht="15" customHeight="1">
      <c r="G23" s="41"/>
    </row>
    <row r="24" s="14" customFormat="1" ht="15" customHeight="1">
      <c r="G24" s="38"/>
    </row>
    <row r="25" spans="2:7" s="5" customFormat="1" ht="15" customHeight="1">
      <c r="B25" s="39"/>
      <c r="G25" s="39"/>
    </row>
    <row r="26" spans="2:7" s="5" customFormat="1" ht="15" customHeight="1">
      <c r="B26" s="39"/>
      <c r="G26" s="39"/>
    </row>
    <row r="27" spans="2:7" s="5" customFormat="1" ht="15" customHeight="1">
      <c r="B27" s="39"/>
      <c r="G27" s="39"/>
    </row>
    <row r="28" spans="2:7" s="5" customFormat="1" ht="15" customHeight="1">
      <c r="B28" s="39"/>
      <c r="G28" s="39"/>
    </row>
    <row r="29" spans="2:7" s="5" customFormat="1" ht="15" customHeight="1">
      <c r="B29" s="39"/>
      <c r="G29" s="39"/>
    </row>
    <row r="30" s="14" customFormat="1" ht="15" customHeight="1">
      <c r="G30" s="40"/>
    </row>
    <row r="31" s="14" customFormat="1" ht="15" customHeight="1"/>
    <row r="32" s="14" customFormat="1" ht="15" customHeight="1">
      <c r="C32" s="42"/>
    </row>
    <row r="33" ht="15" customHeight="1"/>
    <row r="34" ht="15" customHeight="1"/>
    <row r="35" ht="15" customHeight="1"/>
    <row r="36" s="44" customFormat="1" ht="15" customHeight="1">
      <c r="G36" s="45"/>
    </row>
    <row r="37" s="14" customFormat="1" ht="15" customHeight="1">
      <c r="G37" s="46"/>
    </row>
    <row r="38" s="14" customFormat="1" ht="15" customHeight="1">
      <c r="G38" s="46"/>
    </row>
    <row r="39" s="14" customFormat="1" ht="15" customHeight="1">
      <c r="G39" s="46"/>
    </row>
    <row r="40" spans="1:17" ht="15" customHeight="1">
      <c r="A40" s="2"/>
      <c r="B40" s="2"/>
      <c r="C40" s="2"/>
      <c r="D40" s="43"/>
      <c r="E40" s="2"/>
      <c r="G40" s="47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="14" customFormat="1" ht="12.75">
      <c r="G41" s="46"/>
    </row>
    <row r="42" spans="7:8" s="14" customFormat="1" ht="12.75">
      <c r="G42" s="46"/>
      <c r="H42" s="46"/>
    </row>
    <row r="43" s="14" customFormat="1" ht="12.75">
      <c r="G43" s="46"/>
    </row>
  </sheetData>
  <printOptions/>
  <pageMargins left="0.3937007874015748" right="0.1968503937007874" top="0.5905511811023623" bottom="0" header="0.31496062992125984" footer="0.31496062992125984"/>
  <pageSetup horizontalDpi="300" verticalDpi="300" orientation="portrait" paperSize="9" r:id="rId1"/>
  <headerFooter alignWithMargins="0">
    <oddFooter>&amp;C&amp;F    *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Tvarůžka Antonín</cp:lastModifiedBy>
  <cp:lastPrinted>2005-10-10T11:25:11Z</cp:lastPrinted>
  <dcterms:created xsi:type="dcterms:W3CDTF">2002-01-18T11:46:41Z</dcterms:created>
  <dcterms:modified xsi:type="dcterms:W3CDTF">2005-10-10T11:25:17Z</dcterms:modified>
  <cp:category/>
  <cp:version/>
  <cp:contentType/>
  <cp:contentStatus/>
</cp:coreProperties>
</file>