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2013_celkové výsledky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2013_celkové výsledky'!$A$1:$M$222</definedName>
  </definedNames>
  <calcPr fullCalcOnLoad="1"/>
</workbook>
</file>

<file path=xl/sharedStrings.xml><?xml version="1.0" encoding="utf-8"?>
<sst xmlns="http://schemas.openxmlformats.org/spreadsheetml/2006/main" count="721" uniqueCount="299">
  <si>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</si>
  <si>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</si>
  <si>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</si>
  <si>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</si>
  <si>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</si>
  <si>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</si>
  <si>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</si>
  <si>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</si>
  <si>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</si>
  <si>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</si>
  <si>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</si>
  <si>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mž</t>
  </si>
  <si>
    <t>Dudáček Zdeněk</t>
  </si>
  <si>
    <t>494 - 3</t>
  </si>
  <si>
    <t>Praha 4</t>
  </si>
  <si>
    <t>Dvořák Pavel</t>
  </si>
  <si>
    <t>74 - 4</t>
  </si>
  <si>
    <t>Varnsdorf</t>
  </si>
  <si>
    <t>kategorie B2 - historické</t>
  </si>
  <si>
    <t>kategorie A2 - historické</t>
  </si>
  <si>
    <t>kategorie H - junioři+senioři</t>
  </si>
  <si>
    <t>kategorie H - mladší a starší žáci</t>
  </si>
  <si>
    <t>kategorie P30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</si>
  <si>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</si>
  <si>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</si>
  <si>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</si>
  <si>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</si>
  <si>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</si>
  <si>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</si>
  <si>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</si>
  <si>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</si>
  <si>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</si>
  <si>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</si>
  <si>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</si>
  <si>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</si>
  <si>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</si>
  <si>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</si>
  <si>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</si>
  <si>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</si>
  <si>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</si>
  <si>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</si>
  <si>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Hanušová Ivana</t>
  </si>
  <si>
    <t>M.Hradiště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</si>
  <si>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</si>
  <si>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</si>
  <si>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</si>
  <si>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</si>
  <si>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</si>
  <si>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</si>
  <si>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Janza Rudolf</t>
  </si>
  <si>
    <t>Janda Pavel</t>
  </si>
  <si>
    <t>74 - 140</t>
  </si>
  <si>
    <t>kategorie F1J</t>
  </si>
  <si>
    <t>P5  Zličín</t>
  </si>
  <si>
    <t>Pondělíček Jaroslav</t>
  </si>
  <si>
    <t>Znamenáček Martin</t>
  </si>
  <si>
    <t>18.</t>
  </si>
  <si>
    <t xml:space="preserve">body celkem </t>
  </si>
  <si>
    <t>Bodování umístění PI - ligy - platí pro všechny kategorie</t>
  </si>
  <si>
    <t>Úšava</t>
  </si>
  <si>
    <t>206 - 4</t>
  </si>
  <si>
    <t>494 - 18</t>
  </si>
  <si>
    <t>BVL</t>
  </si>
  <si>
    <t>Kladno</t>
  </si>
  <si>
    <t>5.kolo</t>
  </si>
  <si>
    <t>Horký Roman ml.</t>
  </si>
  <si>
    <t>Horký Roman st.</t>
  </si>
  <si>
    <t>Terezín</t>
  </si>
  <si>
    <t>Gerlický Zdeněk</t>
  </si>
  <si>
    <t>418 - 14</t>
  </si>
  <si>
    <t>www.zanoniacup.estranky.cz</t>
  </si>
  <si>
    <t>Šafler Milan</t>
  </si>
  <si>
    <t>Kopidlno</t>
  </si>
  <si>
    <t>318 - 1</t>
  </si>
  <si>
    <t xml:space="preserve">kategorie F1H </t>
  </si>
  <si>
    <t>kategorie F1A-N</t>
  </si>
  <si>
    <t>Kučerka Gerhard</t>
  </si>
  <si>
    <t>206 - 1</t>
  </si>
  <si>
    <t>Most</t>
  </si>
  <si>
    <t>15.</t>
  </si>
  <si>
    <t>16.</t>
  </si>
  <si>
    <t>Klánovice</t>
  </si>
  <si>
    <t>226 - 7</t>
  </si>
  <si>
    <t>Jindřich Luboš Ing.</t>
  </si>
  <si>
    <t>226 - 14</t>
  </si>
  <si>
    <t>528 - 7</t>
  </si>
  <si>
    <t>Kubeš Josef</t>
  </si>
  <si>
    <t>418 - 3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</si>
  <si>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</si>
  <si>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</si>
  <si>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</si>
  <si>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Slaný</t>
  </si>
  <si>
    <t>Železo Jakub</t>
  </si>
  <si>
    <t>528 - 3</t>
  </si>
  <si>
    <t>Braha Zdeněk</t>
  </si>
  <si>
    <t>85 - 36</t>
  </si>
  <si>
    <t>Blecha Petr</t>
  </si>
  <si>
    <t>222 - 27</t>
  </si>
  <si>
    <t>Pergler Vladimír</t>
  </si>
  <si>
    <t>74 - 129</t>
  </si>
  <si>
    <t>Ráž Adam</t>
  </si>
  <si>
    <t>85 - 67</t>
  </si>
  <si>
    <t>Tichý František</t>
  </si>
  <si>
    <t>85 - 17</t>
  </si>
  <si>
    <t>215 - 9</t>
  </si>
  <si>
    <t>Drnec Jaroslav Ing.</t>
  </si>
  <si>
    <t>222 - 36</t>
  </si>
  <si>
    <t>Cholava Jan</t>
  </si>
  <si>
    <t>494 - 2</t>
  </si>
  <si>
    <t>Z pěti základních kol se započítávají tří lepší umístění,</t>
  </si>
  <si>
    <t>335 - 1</t>
  </si>
  <si>
    <t xml:space="preserve">Sinkule Vladimír </t>
  </si>
  <si>
    <t>85 - 34</t>
  </si>
  <si>
    <t>74 - 21</t>
  </si>
  <si>
    <t>Adamec Petr</t>
  </si>
  <si>
    <t>kategorie B1 - historické</t>
  </si>
  <si>
    <t>Děčín</t>
  </si>
  <si>
    <t>295 - 20</t>
  </si>
  <si>
    <t>Švarc Zdeněk ml..</t>
  </si>
  <si>
    <t>Švarc Zdeněk st.</t>
  </si>
  <si>
    <t>Hammer Jaroslav</t>
  </si>
  <si>
    <t>418 - 58</t>
  </si>
  <si>
    <t>Spálený Jan</t>
  </si>
  <si>
    <t>Pyšely</t>
  </si>
  <si>
    <t>384 - 1</t>
  </si>
  <si>
    <t>418 - 57</t>
  </si>
  <si>
    <t>Klíma Bohumil</t>
  </si>
  <si>
    <t>Kolín</t>
  </si>
  <si>
    <t>467 - 91</t>
  </si>
  <si>
    <t>Tauer Tomáš</t>
  </si>
  <si>
    <t>Pňovany</t>
  </si>
  <si>
    <t>329 - 7</t>
  </si>
  <si>
    <t>Tauer Jaroslav</t>
  </si>
  <si>
    <t>329 - 6</t>
  </si>
  <si>
    <t>kategorie CO 2</t>
  </si>
  <si>
    <t>Jeník Adam ml.</t>
  </si>
  <si>
    <t>Švarcová Klára</t>
  </si>
  <si>
    <t>Hájek Tomáš</t>
  </si>
  <si>
    <t>528 - 17</t>
  </si>
  <si>
    <t>Dvořák Ondřej</t>
  </si>
  <si>
    <t>85 - 14</t>
  </si>
  <si>
    <t>Nová Paka</t>
  </si>
  <si>
    <t>210 - 12</t>
  </si>
  <si>
    <t>Mikoláš Ludvík</t>
  </si>
  <si>
    <t>Krucký Miroslav</t>
  </si>
  <si>
    <t>74 - 102</t>
  </si>
  <si>
    <t>Vlach Otakar Ing.</t>
  </si>
  <si>
    <t>74 - 82</t>
  </si>
  <si>
    <t>50 - 1</t>
  </si>
  <si>
    <t>Pondělíček Marek</t>
  </si>
  <si>
    <t>Dlouhý Václav</t>
  </si>
  <si>
    <t>K.Vary</t>
  </si>
  <si>
    <t>291 - 54</t>
  </si>
  <si>
    <t>Švec Jiří</t>
  </si>
  <si>
    <t>291 - 59</t>
  </si>
  <si>
    <t>Krejčík Václav</t>
  </si>
  <si>
    <t>318 - 8</t>
  </si>
  <si>
    <t>222 - 46</t>
  </si>
  <si>
    <t>Macillis Jakub</t>
  </si>
  <si>
    <t>Rohlena Miroslav</t>
  </si>
  <si>
    <t>Janda Jaroslav</t>
  </si>
  <si>
    <t>jun</t>
  </si>
  <si>
    <t>Sez. Ústí</t>
  </si>
  <si>
    <t>222 - 7</t>
  </si>
  <si>
    <t>Braha Zděnek</t>
  </si>
  <si>
    <t>295 - 2</t>
  </si>
  <si>
    <t>295 - 3</t>
  </si>
  <si>
    <t>Fišera Martin</t>
  </si>
  <si>
    <t>528 - 6</t>
  </si>
  <si>
    <t>418 - 70</t>
  </si>
  <si>
    <t>Křížek Pavel</t>
  </si>
  <si>
    <t>Schieferdecker Jiří</t>
  </si>
  <si>
    <t>418 - 53</t>
  </si>
  <si>
    <t>kategorie F1A * 13. ročník memoriálu M. Vydry</t>
  </si>
  <si>
    <t>Crha Ivan</t>
  </si>
  <si>
    <t>Lomnice</t>
  </si>
  <si>
    <t>331 - 1</t>
  </si>
  <si>
    <t>Fišera Míla</t>
  </si>
  <si>
    <t>528 - 1</t>
  </si>
  <si>
    <t>PI * liga 2013 * 25. ročník</t>
  </si>
  <si>
    <t>Chudoba Michal Ing.</t>
  </si>
  <si>
    <t>Matura Petr Ing.</t>
  </si>
  <si>
    <t>Štrubínský Jindřich</t>
  </si>
  <si>
    <t>44 - 60</t>
  </si>
  <si>
    <t>kategorie F1G * 2. ročník memoriálu Z Rychnovského</t>
  </si>
  <si>
    <t>251 - 8</t>
  </si>
  <si>
    <t>Beránková Radka</t>
  </si>
  <si>
    <t>Krucký Toník</t>
  </si>
  <si>
    <t>291 - 9</t>
  </si>
  <si>
    <t>Malenická Kateřina</t>
  </si>
  <si>
    <t>Dražice</t>
  </si>
  <si>
    <t>445 - 14</t>
  </si>
  <si>
    <t>Klasová Marie MGr.</t>
  </si>
  <si>
    <t>494 - 13</t>
  </si>
  <si>
    <t>jun.</t>
  </si>
  <si>
    <t>494 - 14</t>
  </si>
  <si>
    <t>Roller Jindřich</t>
  </si>
  <si>
    <t>418 - 13</t>
  </si>
  <si>
    <t xml:space="preserve">156 -18 </t>
  </si>
  <si>
    <t>Pekárek Vojtěch</t>
  </si>
  <si>
    <t>85 - 43</t>
  </si>
  <si>
    <t>318 - 14</t>
  </si>
  <si>
    <t>Horký Marek</t>
  </si>
  <si>
    <t>418 - 59</t>
  </si>
  <si>
    <t>318 - 2</t>
  </si>
  <si>
    <t>20.</t>
  </si>
  <si>
    <t>21.</t>
  </si>
  <si>
    <t>22.</t>
  </si>
  <si>
    <t>23.</t>
  </si>
  <si>
    <t>Kulich Ivo</t>
  </si>
  <si>
    <t xml:space="preserve">BVL </t>
  </si>
  <si>
    <t>50 - 2</t>
  </si>
  <si>
    <t>Mezihoráková Jana Ing.</t>
  </si>
  <si>
    <t>74 - 121</t>
  </si>
  <si>
    <t>Malásek Miloslav</t>
  </si>
  <si>
    <t>74 - 147</t>
  </si>
  <si>
    <t>Modr Miloslav</t>
  </si>
  <si>
    <t>215 - 1</t>
  </si>
  <si>
    <t>Glaubauf Patrik</t>
  </si>
  <si>
    <t>215 - 69</t>
  </si>
  <si>
    <t>Bejček Pavel</t>
  </si>
  <si>
    <t>Stod</t>
  </si>
  <si>
    <t>479 - 1</t>
  </si>
  <si>
    <t>Vitvera Kamil</t>
  </si>
  <si>
    <t>74 - 104</t>
  </si>
  <si>
    <t>Pavelka Jaroslav Ing.</t>
  </si>
  <si>
    <t>156 - 22</t>
  </si>
  <si>
    <t>kategorie F1B</t>
  </si>
  <si>
    <t>Čihák Jan Mgr.</t>
  </si>
  <si>
    <t>Trepeš František</t>
  </si>
  <si>
    <t>74 - 141</t>
  </si>
  <si>
    <t>David Václav</t>
  </si>
  <si>
    <t>74 - 47</t>
  </si>
  <si>
    <t>Mejtský Antonín</t>
  </si>
  <si>
    <t>156 - 30</t>
  </si>
  <si>
    <t>Beran Jan</t>
  </si>
  <si>
    <t>215 - 65</t>
  </si>
  <si>
    <t>24.</t>
  </si>
  <si>
    <t>Zajíc Miroslav</t>
  </si>
  <si>
    <t>318 - 10</t>
  </si>
  <si>
    <t>Vodička Jan</t>
  </si>
  <si>
    <t>74 - 45</t>
  </si>
  <si>
    <t>418 -14</t>
  </si>
  <si>
    <t>Slavík Zdeněk ml..</t>
  </si>
  <si>
    <t>K.Ž.</t>
  </si>
  <si>
    <t>205 -30</t>
  </si>
  <si>
    <t>Slavík Zdeněk st..</t>
  </si>
  <si>
    <t>205 -10</t>
  </si>
  <si>
    <t>Jeník Adam st.</t>
  </si>
  <si>
    <t>74 - 109</t>
  </si>
  <si>
    <t>Kos Jiří</t>
  </si>
  <si>
    <t>85 - 11</t>
  </si>
  <si>
    <t>Slavíková Jana</t>
  </si>
  <si>
    <t>205 -9</t>
  </si>
  <si>
    <t>Zajíc František ml.</t>
  </si>
  <si>
    <t>19.</t>
  </si>
  <si>
    <t>25.</t>
  </si>
  <si>
    <t>26.</t>
  </si>
  <si>
    <t>Pýchová Pavla</t>
  </si>
  <si>
    <t>418 - 75</t>
  </si>
  <si>
    <t>Kozák Petr</t>
  </si>
  <si>
    <t>494 - 17</t>
  </si>
  <si>
    <t>Moulis Michal</t>
  </si>
  <si>
    <t>479 - 15</t>
  </si>
  <si>
    <t>Pišl Jiří</t>
  </si>
  <si>
    <t>318 - 13</t>
  </si>
  <si>
    <t>Křížek Antonín</t>
  </si>
  <si>
    <t>479 - 19</t>
  </si>
  <si>
    <t>Váverka Jan</t>
  </si>
  <si>
    <t>479 - 16</t>
  </si>
  <si>
    <t>Pýcha Samuel</t>
  </si>
  <si>
    <t>418 - 52</t>
  </si>
  <si>
    <t>Krucký Ondřej</t>
  </si>
  <si>
    <t>74 - 99</t>
  </si>
  <si>
    <t>Klik Jan</t>
  </si>
  <si>
    <t>479 - 260</t>
  </si>
  <si>
    <t>Křížková Bohuslava</t>
  </si>
  <si>
    <t>479 - 20</t>
  </si>
  <si>
    <t>Kolářský Michal</t>
  </si>
  <si>
    <t>215 - 70</t>
  </si>
  <si>
    <t>479-???</t>
  </si>
  <si>
    <t>kategorie V</t>
  </si>
  <si>
    <t>Bystřický Ladislav</t>
  </si>
  <si>
    <t>291 - 48</t>
  </si>
  <si>
    <t>Kolářský Zdeněk</t>
  </si>
  <si>
    <t>215 - 35</t>
  </si>
  <si>
    <t>Zajíc František st.</t>
  </si>
  <si>
    <t>OPTIGER potisk triček - O. Parpel, CENTROPEN a.s. Dačice</t>
  </si>
  <si>
    <t>sponzoři co se nezapsali</t>
  </si>
  <si>
    <r>
      <t>celkové výsledky</t>
    </r>
    <r>
      <rPr>
        <b/>
        <i/>
        <sz val="28"/>
        <rFont val="Times New Roman CE"/>
        <family val="1"/>
      </rPr>
      <t xml:space="preserve"> </t>
    </r>
  </si>
  <si>
    <t>M.Modr, Mgr.J.Čihák, J Klik, Mgr.M.Klasová, A.Tvarůžka</t>
  </si>
  <si>
    <t>V.Civín, J. Tauer, V. Sinkule, J. Spálený,  Ing.L.Jindřich,  Ing.M.Chudoba,</t>
  </si>
  <si>
    <t>G.kučerka, R.Kalandra,  F.Tichý,  A.Jeník, J.Vodička, M.Šafler, Č.Pátek,</t>
  </si>
  <si>
    <t>17.</t>
  </si>
  <si>
    <t>Glaubauová Monika</t>
  </si>
  <si>
    <t>Pražák Petr</t>
  </si>
  <si>
    <t>85 - 35</t>
  </si>
  <si>
    <t>soutěž šestého kola je veřejná, po které následuje vyhlášení výsledků 25. ročníku PI - ligy.</t>
  </si>
  <si>
    <r>
      <t xml:space="preserve">Vyhlášení se uskuteční v restauraci Panenský Týnec (Sokolovna) od 15 oo do 18 </t>
    </r>
    <r>
      <rPr>
        <b/>
        <sz val="8"/>
        <color indexed="12"/>
        <rFont val="Times New Roman CE"/>
        <family val="0"/>
      </rPr>
      <t>00</t>
    </r>
    <r>
      <rPr>
        <b/>
        <sz val="10"/>
        <color indexed="12"/>
        <rFont val="Times New Roman CE"/>
        <family val="0"/>
      </rPr>
      <t xml:space="preserve"> hod.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</si>
</sst>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  <numFmt numFmtId="169" formatCode="_-* #,##0.000\ _K_č_-;\-* #,##0.000\ _K_č_-;_-* &quot;-&quot;??\ _K_č_-;_-@_-"/>
  </numFmts>
  <fonts count="57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0"/>
      <color indexed="12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6"/>
      <color indexed="12"/>
      <name val="Times New Roman"/>
      <family val="1"/>
    </font>
    <font>
      <b/>
      <i/>
      <sz val="26"/>
      <color indexed="12"/>
      <name val="Times New Roman CE"/>
      <family val="1"/>
    </font>
    <font>
      <sz val="11"/>
      <color indexed="14"/>
      <name val="Times New Roman CE"/>
      <family val="0"/>
    </font>
    <font>
      <sz val="10"/>
      <color indexed="14"/>
      <name val="Times New Roman CE"/>
      <family val="0"/>
    </font>
    <font>
      <b/>
      <i/>
      <sz val="8"/>
      <name val="Times New Roman CE"/>
      <family val="1"/>
    </font>
    <font>
      <sz val="16"/>
      <name val="Arial"/>
      <family val="2"/>
    </font>
    <font>
      <sz val="14"/>
      <color indexed="12"/>
      <name val="Arial"/>
      <family val="2"/>
    </font>
    <font>
      <u val="single"/>
      <sz val="14"/>
      <color indexed="12"/>
      <name val="Arial"/>
      <family val="2"/>
    </font>
    <font>
      <b/>
      <sz val="11"/>
      <name val="Times New Roman CE"/>
      <family val="1"/>
    </font>
    <font>
      <i/>
      <sz val="8"/>
      <color indexed="10"/>
      <name val="Times New Roman CE"/>
      <family val="1"/>
    </font>
    <font>
      <b/>
      <sz val="10"/>
      <color indexed="10"/>
      <name val="Times New Roman CE"/>
      <family val="0"/>
    </font>
    <font>
      <b/>
      <i/>
      <sz val="28"/>
      <color indexed="10"/>
      <name val="Times New Roman CE"/>
      <family val="0"/>
    </font>
    <font>
      <i/>
      <sz val="8"/>
      <color indexed="10"/>
      <name val="Times New Roman"/>
      <family val="1"/>
    </font>
    <font>
      <i/>
      <sz val="10"/>
      <color indexed="10"/>
      <name val="Times New Roman CE"/>
      <family val="1"/>
    </font>
    <font>
      <b/>
      <i/>
      <sz val="8"/>
      <color indexed="10"/>
      <name val="Times New Roman CE"/>
      <family val="1"/>
    </font>
    <font>
      <b/>
      <i/>
      <sz val="14"/>
      <color indexed="12"/>
      <name val="Times New Roman CE"/>
      <family val="0"/>
    </font>
    <font>
      <b/>
      <sz val="10"/>
      <color indexed="14"/>
      <name val="Times New Roman CE"/>
      <family val="0"/>
    </font>
    <font>
      <b/>
      <sz val="12"/>
      <color indexed="12"/>
      <name val="Times New Roman"/>
      <family val="1"/>
    </font>
    <font>
      <b/>
      <sz val="12"/>
      <color indexed="12"/>
      <name val="Times New Roman CE"/>
      <family val="1"/>
    </font>
    <font>
      <b/>
      <i/>
      <sz val="26"/>
      <color indexed="10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>
      <alignment/>
      <protection/>
    </xf>
    <xf numFmtId="0" fontId="20" fillId="0" borderId="0" xfId="0" applyFont="1" applyAlignment="1">
      <alignment horizontal="right"/>
    </xf>
    <xf numFmtId="0" fontId="37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17" applyFont="1" applyAlignment="1">
      <alignment horizontal="center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7" fillId="0" borderId="0" xfId="20" applyFont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27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20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2" fillId="0" borderId="0" xfId="20" applyFont="1">
      <alignment/>
      <protection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43" fillId="0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1" fontId="26" fillId="0" borderId="0" xfId="0" applyNumberFormat="1" applyFont="1" applyAlignment="1">
      <alignment/>
    </xf>
    <xf numFmtId="0" fontId="50" fillId="0" borderId="0" xfId="20" applyFont="1">
      <alignment/>
      <protection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7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42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20" applyFont="1">
      <alignment/>
      <protection/>
    </xf>
    <xf numFmtId="0" fontId="2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212</xdr:row>
      <xdr:rowOff>47625</xdr:rowOff>
    </xdr:from>
    <xdr:to>
      <xdr:col>12</xdr:col>
      <xdr:colOff>9525</xdr:colOff>
      <xdr:row>216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40967025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5"/>
  <sheetViews>
    <sheetView tabSelected="1" workbookViewId="0" topLeftCell="A1">
      <selection activeCell="N47" sqref="N47"/>
    </sheetView>
  </sheetViews>
  <sheetFormatPr defaultColWidth="9.00390625" defaultRowHeight="12.75"/>
  <cols>
    <col min="1" max="1" width="3.50390625" style="0" customWidth="1"/>
    <col min="2" max="2" width="21.625" style="0" customWidth="1"/>
    <col min="3" max="3" width="4.00390625" style="77" customWidth="1"/>
    <col min="4" max="4" width="12.625" style="0" customWidth="1"/>
    <col min="5" max="5" width="9.875" style="0" customWidth="1"/>
    <col min="6" max="9" width="6.875" style="15" customWidth="1"/>
    <col min="10" max="10" width="6.875" style="79" customWidth="1"/>
    <col min="11" max="11" width="3.625" style="112" customWidth="1"/>
    <col min="12" max="12" width="7.125" style="50" customWidth="1"/>
    <col min="13" max="13" width="5.125" style="84" customWidth="1"/>
    <col min="14" max="14" width="18.875" style="59" customWidth="1"/>
    <col min="15" max="15" width="9.875" style="59" customWidth="1"/>
    <col min="16" max="16" width="9.625" style="0" customWidth="1"/>
    <col min="17" max="17" width="10.375" style="11" customWidth="1"/>
    <col min="18" max="18" width="7.875" style="0" customWidth="1"/>
    <col min="19" max="32" width="4.875" style="0" customWidth="1"/>
  </cols>
  <sheetData>
    <row r="1" spans="4:13" ht="30.75" customHeight="1">
      <c r="D1" s="7"/>
      <c r="E1" s="18" t="s">
        <v>179</v>
      </c>
      <c r="F1" s="7"/>
      <c r="G1" s="94"/>
      <c r="H1" s="74"/>
      <c r="I1" s="27"/>
      <c r="J1" s="107"/>
      <c r="K1" s="111"/>
      <c r="L1" s="53"/>
      <c r="M1" s="82"/>
    </row>
    <row r="2" spans="4:13" ht="27.75" customHeight="1">
      <c r="D2" s="7"/>
      <c r="E2" s="8" t="s">
        <v>289</v>
      </c>
      <c r="F2" s="7"/>
      <c r="G2" s="74"/>
      <c r="H2" s="75"/>
      <c r="I2" s="27"/>
      <c r="J2" s="107"/>
      <c r="K2" s="111"/>
      <c r="L2" s="53"/>
      <c r="M2" s="82"/>
    </row>
    <row r="3" spans="5:14" ht="18.75" customHeight="1">
      <c r="E3" s="9" t="s">
        <v>39</v>
      </c>
      <c r="G3" s="75"/>
      <c r="I3" s="27"/>
      <c r="M3" s="83"/>
      <c r="N3" s="76"/>
    </row>
    <row r="4" spans="5:14" ht="12.75" customHeight="1">
      <c r="E4" s="9"/>
      <c r="G4" s="75"/>
      <c r="I4" s="27"/>
      <c r="M4" s="83"/>
      <c r="N4" s="76"/>
    </row>
    <row r="5" spans="2:25" s="48" customFormat="1" ht="15" customHeight="1">
      <c r="B5" s="88" t="s">
        <v>2</v>
      </c>
      <c r="C5" s="95" t="s">
        <v>291</v>
      </c>
      <c r="D5" s="39"/>
      <c r="E5" s="39"/>
      <c r="F5" s="15"/>
      <c r="G5" s="15"/>
      <c r="H5" s="15"/>
      <c r="I5" s="27"/>
      <c r="J5" s="77"/>
      <c r="K5" s="113"/>
      <c r="L5" s="39"/>
      <c r="M5" s="39"/>
      <c r="O5" s="39"/>
      <c r="P5" s="39"/>
      <c r="Q5" s="39"/>
      <c r="R5" s="102"/>
      <c r="S5" s="39"/>
      <c r="T5" s="39"/>
      <c r="U5" s="39"/>
      <c r="V5" s="39"/>
      <c r="W5" s="39"/>
      <c r="X5" s="39"/>
      <c r="Y5" s="39"/>
    </row>
    <row r="6" spans="2:25" s="48" customFormat="1" ht="15" customHeight="1">
      <c r="B6" s="88"/>
      <c r="C6" s="95" t="s">
        <v>292</v>
      </c>
      <c r="D6" s="39"/>
      <c r="E6" s="39"/>
      <c r="F6" s="15"/>
      <c r="G6" s="15"/>
      <c r="H6" s="15"/>
      <c r="I6" s="27"/>
      <c r="J6" s="77"/>
      <c r="K6" s="113"/>
      <c r="L6" s="39"/>
      <c r="M6" s="39"/>
      <c r="N6" s="103"/>
      <c r="O6" s="39"/>
      <c r="P6" s="39"/>
      <c r="Q6" s="39"/>
      <c r="R6" s="102"/>
      <c r="S6" s="39"/>
      <c r="T6" s="39"/>
      <c r="U6" s="39"/>
      <c r="V6" s="39"/>
      <c r="W6" s="39"/>
      <c r="X6" s="39"/>
      <c r="Y6" s="39"/>
    </row>
    <row r="7" spans="3:25" s="48" customFormat="1" ht="15" customHeight="1">
      <c r="C7" s="47" t="s">
        <v>290</v>
      </c>
      <c r="D7" s="39"/>
      <c r="E7" s="39"/>
      <c r="F7" s="15"/>
      <c r="G7" s="15"/>
      <c r="H7" s="15"/>
      <c r="I7" s="27"/>
      <c r="J7" s="77"/>
      <c r="K7" s="113"/>
      <c r="L7" s="39"/>
      <c r="M7" s="39"/>
      <c r="N7" s="103"/>
      <c r="O7" s="39"/>
      <c r="P7" s="39"/>
      <c r="Q7" s="39"/>
      <c r="R7" s="102"/>
      <c r="S7" s="39"/>
      <c r="T7" s="39"/>
      <c r="U7" s="39"/>
      <c r="V7" s="39"/>
      <c r="W7" s="39"/>
      <c r="X7" s="39"/>
      <c r="Y7" s="39"/>
    </row>
    <row r="8" spans="3:25" s="48" customFormat="1" ht="15" customHeight="1">
      <c r="C8" s="47" t="s">
        <v>287</v>
      </c>
      <c r="D8" s="39"/>
      <c r="E8" s="39"/>
      <c r="F8" s="15"/>
      <c r="G8" s="15"/>
      <c r="H8" s="15"/>
      <c r="I8" s="27"/>
      <c r="J8" s="77"/>
      <c r="K8" s="113"/>
      <c r="L8" s="39"/>
      <c r="M8" s="39"/>
      <c r="N8" s="104"/>
      <c r="O8" s="39"/>
      <c r="P8" s="41"/>
      <c r="Q8" s="41"/>
      <c r="R8" s="41"/>
      <c r="S8" s="41"/>
      <c r="T8" s="41"/>
      <c r="U8" s="41"/>
      <c r="V8" s="59"/>
      <c r="W8" s="59"/>
      <c r="X8" s="59"/>
      <c r="Y8" s="77"/>
    </row>
    <row r="9" spans="3:27" s="48" customFormat="1" ht="15" customHeight="1">
      <c r="C9" s="105" t="s">
        <v>288</v>
      </c>
      <c r="F9" s="15"/>
      <c r="G9" s="15"/>
      <c r="H9" s="15"/>
      <c r="I9" s="27"/>
      <c r="J9" s="77"/>
      <c r="K9" s="113"/>
      <c r="L9" s="51"/>
      <c r="M9" s="81"/>
      <c r="N9" s="105"/>
      <c r="O9" s="87"/>
      <c r="P9" s="59"/>
      <c r="Q9" s="59"/>
      <c r="R9" s="59"/>
      <c r="S9" s="59"/>
      <c r="T9" s="59"/>
      <c r="U9" s="59"/>
      <c r="V9" s="59"/>
      <c r="W9" s="59"/>
      <c r="X9" s="59"/>
      <c r="Y9" s="59"/>
      <c r="Z9" s="77"/>
      <c r="AA9" s="27"/>
    </row>
    <row r="10" spans="2:27" s="48" customFormat="1" ht="15" customHeight="1">
      <c r="B10" s="65"/>
      <c r="C10" s="96"/>
      <c r="D10" s="71"/>
      <c r="E10" s="52" t="s">
        <v>40</v>
      </c>
      <c r="F10" s="37"/>
      <c r="G10" s="37"/>
      <c r="H10" s="37"/>
      <c r="I10" s="27"/>
      <c r="J10" s="77"/>
      <c r="K10" s="114"/>
      <c r="L10" s="51"/>
      <c r="M10" s="81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77"/>
      <c r="AA10" s="27"/>
    </row>
    <row r="11" spans="2:27" s="48" customFormat="1" ht="16.5" customHeight="1">
      <c r="B11" s="65"/>
      <c r="C11" s="96"/>
      <c r="D11" s="71"/>
      <c r="E11" s="52"/>
      <c r="F11" s="37"/>
      <c r="G11" s="37"/>
      <c r="H11" s="37"/>
      <c r="I11" s="27"/>
      <c r="J11" s="77"/>
      <c r="K11" s="114"/>
      <c r="L11" s="51"/>
      <c r="M11" s="81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77"/>
      <c r="AA11" s="27"/>
    </row>
    <row r="12" spans="2:16" s="15" customFormat="1" ht="15" customHeight="1">
      <c r="B12" s="39"/>
      <c r="C12" s="97"/>
      <c r="D12" s="39"/>
      <c r="E12" s="70" t="s">
        <v>58</v>
      </c>
      <c r="F12" s="60"/>
      <c r="G12" s="60"/>
      <c r="H12" s="60"/>
      <c r="I12" s="106"/>
      <c r="J12" s="108"/>
      <c r="K12" s="112"/>
      <c r="L12" s="50"/>
      <c r="M12" s="83"/>
      <c r="N12" s="76"/>
      <c r="O12" s="59"/>
      <c r="P12" s="13"/>
    </row>
    <row r="13" spans="2:16" s="15" customFormat="1" ht="15" customHeight="1">
      <c r="B13" s="39"/>
      <c r="C13" s="97"/>
      <c r="D13" s="39"/>
      <c r="E13" s="10" t="s">
        <v>109</v>
      </c>
      <c r="F13" s="60"/>
      <c r="G13" s="60"/>
      <c r="H13" s="60"/>
      <c r="I13" s="106"/>
      <c r="J13" s="108"/>
      <c r="K13" s="112"/>
      <c r="L13" s="50"/>
      <c r="M13" s="83"/>
      <c r="N13" s="76"/>
      <c r="O13" s="59"/>
      <c r="P13" s="13"/>
    </row>
    <row r="14" spans="2:16" s="15" customFormat="1" ht="15" customHeight="1">
      <c r="B14" s="39"/>
      <c r="C14" s="97"/>
      <c r="D14" s="39"/>
      <c r="E14" s="10" t="s">
        <v>297</v>
      </c>
      <c r="F14" s="60"/>
      <c r="G14" s="60"/>
      <c r="H14" s="60"/>
      <c r="I14" s="106"/>
      <c r="J14" s="108"/>
      <c r="K14" s="112"/>
      <c r="L14" s="50"/>
      <c r="M14" s="83"/>
      <c r="O14" s="59"/>
      <c r="P14" s="13"/>
    </row>
    <row r="15" spans="2:16" s="15" customFormat="1" ht="15" customHeight="1">
      <c r="B15" s="39"/>
      <c r="C15" s="97"/>
      <c r="D15" s="39"/>
      <c r="E15" s="118" t="s">
        <v>298</v>
      </c>
      <c r="F15" s="60"/>
      <c r="G15" s="60"/>
      <c r="H15" s="60"/>
      <c r="I15" s="106"/>
      <c r="J15" s="108"/>
      <c r="K15" s="112"/>
      <c r="L15" s="50"/>
      <c r="M15" s="83"/>
      <c r="O15" s="59"/>
      <c r="P15" s="13"/>
    </row>
    <row r="16" spans="2:16" s="15" customFormat="1" ht="15" customHeight="1">
      <c r="B16" s="39"/>
      <c r="C16" s="97"/>
      <c r="D16" s="39"/>
      <c r="E16" s="69" t="s">
        <v>89</v>
      </c>
      <c r="F16" s="60"/>
      <c r="G16" s="60"/>
      <c r="H16" s="60"/>
      <c r="I16" s="106"/>
      <c r="J16" s="108"/>
      <c r="K16" s="112"/>
      <c r="L16" s="50"/>
      <c r="M16" s="83"/>
      <c r="N16" s="76"/>
      <c r="O16" s="59"/>
      <c r="P16" s="13"/>
    </row>
    <row r="17" spans="2:16" s="15" customFormat="1" ht="15" customHeight="1">
      <c r="B17" s="39"/>
      <c r="C17" s="97"/>
      <c r="D17" s="39"/>
      <c r="E17" s="69" t="s">
        <v>90</v>
      </c>
      <c r="F17" s="60"/>
      <c r="G17" s="60"/>
      <c r="H17" s="60"/>
      <c r="I17" s="106"/>
      <c r="J17" s="108"/>
      <c r="K17" s="112"/>
      <c r="L17" s="50"/>
      <c r="M17" s="83"/>
      <c r="N17" s="76"/>
      <c r="O17" s="59"/>
      <c r="P17" s="13"/>
    </row>
    <row r="18" spans="2:16" s="15" customFormat="1" ht="15.75" customHeight="1">
      <c r="B18" s="39"/>
      <c r="C18" s="97"/>
      <c r="D18" s="39"/>
      <c r="F18" s="60"/>
      <c r="G18" s="60"/>
      <c r="H18" s="60"/>
      <c r="I18" s="106"/>
      <c r="J18" s="108"/>
      <c r="K18" s="112"/>
      <c r="L18" s="50"/>
      <c r="M18" s="83"/>
      <c r="N18" s="76"/>
      <c r="O18" s="59"/>
      <c r="P18" s="13"/>
    </row>
    <row r="19" spans="1:13" ht="27.75" customHeight="1">
      <c r="A19" s="1" t="s">
        <v>0</v>
      </c>
      <c r="C19" s="80"/>
      <c r="E19" s="8" t="s">
        <v>1</v>
      </c>
      <c r="I19" s="27"/>
      <c r="M19" s="83"/>
    </row>
    <row r="20" spans="2:12" s="28" customFormat="1" ht="15" customHeight="1">
      <c r="B20" s="33" t="s">
        <v>7</v>
      </c>
      <c r="C20" s="98"/>
      <c r="F20" s="89" t="s">
        <v>3</v>
      </c>
      <c r="G20" s="58" t="s">
        <v>4</v>
      </c>
      <c r="H20" s="58" t="s">
        <v>5</v>
      </c>
      <c r="I20" s="58" t="s">
        <v>6</v>
      </c>
      <c r="J20" s="100" t="s">
        <v>64</v>
      </c>
      <c r="K20" s="115"/>
      <c r="L20" s="63" t="s">
        <v>57</v>
      </c>
    </row>
    <row r="21" spans="1:15" s="13" customFormat="1" ht="15" customHeight="1">
      <c r="A21" s="13" t="s">
        <v>23</v>
      </c>
      <c r="B21" s="27" t="s">
        <v>71</v>
      </c>
      <c r="C21" s="47"/>
      <c r="D21" s="13" t="s">
        <v>72</v>
      </c>
      <c r="E21" s="13" t="s">
        <v>73</v>
      </c>
      <c r="F21" s="75">
        <v>21</v>
      </c>
      <c r="G21" s="75">
        <v>15</v>
      </c>
      <c r="H21" s="75">
        <v>30</v>
      </c>
      <c r="I21" s="75">
        <v>30</v>
      </c>
      <c r="J21" s="77">
        <v>0</v>
      </c>
      <c r="K21" s="113"/>
      <c r="L21" s="62">
        <f>SUM(F21:J21)-LARGE(F21:J21,5)-LARGE(F21:J21,4)</f>
        <v>81</v>
      </c>
      <c r="M21" s="77"/>
      <c r="N21" s="27"/>
      <c r="O21" s="47"/>
    </row>
    <row r="22" spans="1:17" ht="15" customHeight="1">
      <c r="A22" s="13" t="s">
        <v>24</v>
      </c>
      <c r="B22" s="27" t="s">
        <v>49</v>
      </c>
      <c r="C22" s="47"/>
      <c r="D22" s="13" t="s">
        <v>59</v>
      </c>
      <c r="E22" s="13" t="s">
        <v>60</v>
      </c>
      <c r="F22" s="75">
        <v>25</v>
      </c>
      <c r="G22" s="75">
        <v>16</v>
      </c>
      <c r="H22" s="75">
        <v>25</v>
      </c>
      <c r="I22" s="75">
        <v>18</v>
      </c>
      <c r="J22" s="77">
        <v>30</v>
      </c>
      <c r="K22" s="110"/>
      <c r="L22" s="62">
        <f>SUM(F22:J22)-LARGE(F22:J22,5)-LARGE(F22:J22,4)</f>
        <v>80</v>
      </c>
      <c r="N22" s="27"/>
      <c r="O22" s="47"/>
      <c r="P22" s="13"/>
      <c r="Q22" s="13"/>
    </row>
    <row r="23" spans="1:28" s="4" customFormat="1" ht="15" customHeight="1">
      <c r="A23" s="13" t="s">
        <v>25</v>
      </c>
      <c r="B23" s="27" t="s">
        <v>199</v>
      </c>
      <c r="C23" s="47"/>
      <c r="D23" s="13" t="s">
        <v>91</v>
      </c>
      <c r="E23" s="13" t="s">
        <v>200</v>
      </c>
      <c r="F23" s="75">
        <v>0</v>
      </c>
      <c r="G23" s="75">
        <v>21</v>
      </c>
      <c r="H23" s="75">
        <v>16.3</v>
      </c>
      <c r="I23" s="75">
        <v>25</v>
      </c>
      <c r="J23" s="77">
        <v>16</v>
      </c>
      <c r="K23" s="113"/>
      <c r="L23" s="62">
        <f>SUM(F23:J23)-LARGE(F23:J23,5)-LARGE(F23:J23,4)</f>
        <v>62.3</v>
      </c>
      <c r="N23" s="27"/>
      <c r="O23" s="79"/>
      <c r="P23" s="13"/>
      <c r="Q23" s="13"/>
      <c r="Z23" s="13"/>
      <c r="AA23" s="13"/>
      <c r="AB23" s="13"/>
    </row>
    <row r="24" spans="1:28" s="4" customFormat="1" ht="15" customHeight="1">
      <c r="A24" s="13" t="s">
        <v>26</v>
      </c>
      <c r="B24" s="27" t="s">
        <v>41</v>
      </c>
      <c r="C24" s="50"/>
      <c r="D24" s="13" t="s">
        <v>42</v>
      </c>
      <c r="E24" s="49" t="s">
        <v>110</v>
      </c>
      <c r="F24" s="75">
        <v>18</v>
      </c>
      <c r="G24" s="75">
        <v>30</v>
      </c>
      <c r="H24" s="75">
        <v>12</v>
      </c>
      <c r="I24" s="75">
        <v>0</v>
      </c>
      <c r="J24" s="77">
        <v>0</v>
      </c>
      <c r="K24" s="110"/>
      <c r="L24" s="62">
        <f>SUM(F24:J24)-LARGE(F24:J24,5)-LARGE(F24:J24,4)</f>
        <v>60</v>
      </c>
      <c r="N24" s="27"/>
      <c r="O24" s="47"/>
      <c r="P24" s="13"/>
      <c r="Q24" s="13"/>
      <c r="Z24" s="13"/>
      <c r="AA24" s="13"/>
      <c r="AB24" s="13"/>
    </row>
    <row r="25" spans="1:28" s="4" customFormat="1" ht="15" customHeight="1">
      <c r="A25" s="13" t="s">
        <v>27</v>
      </c>
      <c r="B25" s="27" t="s">
        <v>65</v>
      </c>
      <c r="C25" s="77" t="s">
        <v>161</v>
      </c>
      <c r="D25" s="13" t="s">
        <v>67</v>
      </c>
      <c r="E25" s="13" t="s">
        <v>125</v>
      </c>
      <c r="F25" s="75">
        <v>30</v>
      </c>
      <c r="G25" s="75">
        <v>11</v>
      </c>
      <c r="H25" s="75">
        <v>0</v>
      </c>
      <c r="I25" s="75">
        <v>9</v>
      </c>
      <c r="J25" s="77">
        <v>18</v>
      </c>
      <c r="K25" s="110"/>
      <c r="L25" s="62">
        <f>SUM(F25:J25)-LARGE(F25:J25,5)-LARGE(F25:J25,4)</f>
        <v>59</v>
      </c>
      <c r="N25" s="27"/>
      <c r="O25" s="79"/>
      <c r="P25" s="13"/>
      <c r="Q25" s="13"/>
      <c r="Z25" s="13"/>
      <c r="AA25" s="13"/>
      <c r="AB25" s="13"/>
    </row>
    <row r="26" spans="1:28" s="4" customFormat="1" ht="15" customHeight="1">
      <c r="A26" s="13" t="s">
        <v>28</v>
      </c>
      <c r="B26" s="27" t="s">
        <v>54</v>
      </c>
      <c r="C26" s="47"/>
      <c r="D26" s="13" t="s">
        <v>9</v>
      </c>
      <c r="E26" s="13" t="s">
        <v>10</v>
      </c>
      <c r="F26" s="75">
        <v>16</v>
      </c>
      <c r="G26" s="90">
        <v>13.5</v>
      </c>
      <c r="H26" s="90">
        <v>16.3</v>
      </c>
      <c r="I26" s="75">
        <v>16</v>
      </c>
      <c r="J26" s="77">
        <v>25</v>
      </c>
      <c r="K26" s="110"/>
      <c r="L26" s="62">
        <f>SUM(F26:J26)-LARGE(F26:J26,5)-LARGE(F26:J26,4)</f>
        <v>57.3</v>
      </c>
      <c r="N26" s="27"/>
      <c r="O26" s="41"/>
      <c r="P26" s="13"/>
      <c r="Q26" s="13"/>
      <c r="Z26" s="13"/>
      <c r="AA26" s="13"/>
      <c r="AB26" s="13"/>
    </row>
    <row r="27" spans="1:28" s="4" customFormat="1" ht="15" customHeight="1">
      <c r="A27" s="13" t="s">
        <v>29</v>
      </c>
      <c r="B27" s="27" t="s">
        <v>164</v>
      </c>
      <c r="C27" s="47"/>
      <c r="D27" s="13" t="s">
        <v>91</v>
      </c>
      <c r="E27" s="13" t="s">
        <v>95</v>
      </c>
      <c r="F27" s="75">
        <v>12</v>
      </c>
      <c r="G27" s="75">
        <v>10</v>
      </c>
      <c r="H27" s="90">
        <v>16.3</v>
      </c>
      <c r="I27" s="75">
        <v>13</v>
      </c>
      <c r="J27" s="77">
        <v>21</v>
      </c>
      <c r="K27" s="110"/>
      <c r="L27" s="62">
        <f>SUM(F27:J27)-LARGE(F27:J27,5)-LARGE(F27:J27,4)</f>
        <v>50.3</v>
      </c>
      <c r="M27" s="77"/>
      <c r="N27" s="27"/>
      <c r="O27" s="47"/>
      <c r="P27" s="13"/>
      <c r="Q27" s="13"/>
      <c r="Z27" s="13"/>
      <c r="AA27" s="13"/>
      <c r="AB27" s="13"/>
    </row>
    <row r="28" spans="1:28" s="4" customFormat="1" ht="15" customHeight="1">
      <c r="A28" s="13" t="s">
        <v>30</v>
      </c>
      <c r="B28" s="27" t="s">
        <v>111</v>
      </c>
      <c r="C28" s="47"/>
      <c r="D28" s="13" t="s">
        <v>78</v>
      </c>
      <c r="E28" s="13" t="s">
        <v>82</v>
      </c>
      <c r="F28" s="75">
        <v>13</v>
      </c>
      <c r="G28" s="75">
        <v>25</v>
      </c>
      <c r="H28" s="75">
        <v>12</v>
      </c>
      <c r="I28" s="75">
        <v>0</v>
      </c>
      <c r="J28" s="77">
        <v>0</v>
      </c>
      <c r="K28" s="110"/>
      <c r="L28" s="62">
        <f>SUM(F28:J28)-LARGE(F28:J28,5)-LARGE(F28:J28,4)</f>
        <v>50</v>
      </c>
      <c r="N28" s="27"/>
      <c r="O28" s="47"/>
      <c r="P28" s="13"/>
      <c r="Q28" s="13"/>
      <c r="Z28" s="13"/>
      <c r="AA28" s="13"/>
      <c r="AB28" s="13"/>
    </row>
    <row r="29" spans="1:28" s="4" customFormat="1" ht="15" customHeight="1">
      <c r="A29" s="13" t="s">
        <v>31</v>
      </c>
      <c r="B29" s="27" t="s">
        <v>96</v>
      </c>
      <c r="C29" s="47"/>
      <c r="D29" s="13" t="s">
        <v>162</v>
      </c>
      <c r="E29" s="13" t="s">
        <v>163</v>
      </c>
      <c r="F29" s="75">
        <v>14</v>
      </c>
      <c r="G29" s="75">
        <v>0</v>
      </c>
      <c r="H29" s="75">
        <v>21</v>
      </c>
      <c r="I29" s="75">
        <v>10</v>
      </c>
      <c r="J29" s="77">
        <v>12</v>
      </c>
      <c r="K29" s="110"/>
      <c r="L29" s="62">
        <f>SUM(F29:J29)-LARGE(F29:J29,5)-LARGE(F29:J29,4)</f>
        <v>47</v>
      </c>
      <c r="N29" s="27"/>
      <c r="O29" s="79"/>
      <c r="P29" s="13"/>
      <c r="Q29" s="13"/>
      <c r="Z29" s="13"/>
      <c r="AA29" s="13"/>
      <c r="AB29" s="13"/>
    </row>
    <row r="30" spans="1:28" s="3" customFormat="1" ht="15" customHeight="1">
      <c r="A30" s="13" t="s">
        <v>32</v>
      </c>
      <c r="B30" s="27" t="s">
        <v>202</v>
      </c>
      <c r="C30" s="79" t="s">
        <v>11</v>
      </c>
      <c r="D30" s="13" t="s">
        <v>67</v>
      </c>
      <c r="E30" s="13" t="s">
        <v>203</v>
      </c>
      <c r="F30" s="75">
        <v>0</v>
      </c>
      <c r="G30" s="75">
        <v>18</v>
      </c>
      <c r="H30" s="75">
        <v>0</v>
      </c>
      <c r="I30" s="75">
        <v>12</v>
      </c>
      <c r="J30" s="77">
        <v>15</v>
      </c>
      <c r="K30" s="113"/>
      <c r="L30" s="62">
        <f>SUM(F30:J30)-LARGE(F30:J30,5)-LARGE(F30:J30,4)</f>
        <v>45</v>
      </c>
      <c r="N30" s="27"/>
      <c r="O30" s="47"/>
      <c r="P30" s="13"/>
      <c r="Q30" s="13"/>
      <c r="Z30" s="13"/>
      <c r="AA30" s="13"/>
      <c r="AB30" s="13"/>
    </row>
    <row r="31" spans="1:28" s="4" customFormat="1" ht="15" customHeight="1">
      <c r="A31" s="13" t="s">
        <v>33</v>
      </c>
      <c r="B31" s="27" t="s">
        <v>155</v>
      </c>
      <c r="C31" s="47"/>
      <c r="D31" s="13" t="s">
        <v>72</v>
      </c>
      <c r="E31" s="13" t="s">
        <v>156</v>
      </c>
      <c r="F31" s="75">
        <v>11</v>
      </c>
      <c r="G31" s="75">
        <v>12</v>
      </c>
      <c r="H31" s="75">
        <v>11</v>
      </c>
      <c r="I31" s="75">
        <v>8</v>
      </c>
      <c r="J31" s="77">
        <v>0</v>
      </c>
      <c r="K31" s="110"/>
      <c r="L31" s="62">
        <f>SUM(F31:J31)-LARGE(F31:J31,5)-LARGE(F31:J31,4)</f>
        <v>34</v>
      </c>
      <c r="N31" s="27"/>
      <c r="O31" s="79"/>
      <c r="P31" s="13"/>
      <c r="Q31" s="13"/>
      <c r="Z31" s="13"/>
      <c r="AA31" s="13"/>
      <c r="AB31" s="13"/>
    </row>
    <row r="32" spans="1:28" s="4" customFormat="1" ht="15" customHeight="1">
      <c r="A32" s="13" t="s">
        <v>34</v>
      </c>
      <c r="B32" s="27" t="s">
        <v>254</v>
      </c>
      <c r="C32" s="79" t="s">
        <v>161</v>
      </c>
      <c r="D32" s="13" t="s">
        <v>72</v>
      </c>
      <c r="E32" s="13" t="s">
        <v>201</v>
      </c>
      <c r="F32" s="75">
        <v>0</v>
      </c>
      <c r="G32" s="75">
        <v>9</v>
      </c>
      <c r="H32" s="75">
        <v>14</v>
      </c>
      <c r="I32" s="75">
        <v>7</v>
      </c>
      <c r="J32" s="77">
        <v>0</v>
      </c>
      <c r="K32" s="113"/>
      <c r="L32" s="62">
        <f>SUM(F32:J32)-LARGE(F32:J32,5)-LARGE(F32:J32,4)</f>
        <v>30</v>
      </c>
      <c r="N32" s="27"/>
      <c r="O32" s="41"/>
      <c r="P32" s="13"/>
      <c r="Q32" s="13"/>
      <c r="Z32" s="13"/>
      <c r="AA32" s="13"/>
      <c r="AB32" s="13"/>
    </row>
    <row r="33" spans="1:28" s="4" customFormat="1" ht="15" customHeight="1">
      <c r="A33" s="13" t="s">
        <v>35</v>
      </c>
      <c r="B33" s="27" t="s">
        <v>250</v>
      </c>
      <c r="C33" s="79" t="s">
        <v>11</v>
      </c>
      <c r="D33" s="13" t="s">
        <v>91</v>
      </c>
      <c r="E33" s="13" t="s">
        <v>251</v>
      </c>
      <c r="F33" s="75">
        <v>0</v>
      </c>
      <c r="G33" s="75">
        <v>0</v>
      </c>
      <c r="H33" s="75">
        <v>0</v>
      </c>
      <c r="I33" s="75">
        <v>15</v>
      </c>
      <c r="J33" s="77">
        <v>11</v>
      </c>
      <c r="K33" s="113"/>
      <c r="L33" s="62">
        <f>SUM(F33:J33)-LARGE(F33:J33,5)-LARGE(F33:J33,4)</f>
        <v>26</v>
      </c>
      <c r="N33" s="27"/>
      <c r="O33" s="40"/>
      <c r="P33" s="13"/>
      <c r="Q33" s="13"/>
      <c r="Z33" s="13"/>
      <c r="AA33" s="13"/>
      <c r="AB33" s="13"/>
    </row>
    <row r="34" spans="1:28" s="3" customFormat="1" ht="15" customHeight="1">
      <c r="A34" s="13" t="s">
        <v>36</v>
      </c>
      <c r="B34" s="27" t="s">
        <v>132</v>
      </c>
      <c r="C34" s="47"/>
      <c r="D34" s="13" t="s">
        <v>130</v>
      </c>
      <c r="E34" s="13" t="s">
        <v>133</v>
      </c>
      <c r="F34" s="75">
        <v>2</v>
      </c>
      <c r="G34" s="75">
        <v>0</v>
      </c>
      <c r="H34" s="75">
        <v>0</v>
      </c>
      <c r="I34" s="75">
        <v>21</v>
      </c>
      <c r="J34" s="77">
        <v>0</v>
      </c>
      <c r="K34" s="113"/>
      <c r="L34" s="62">
        <f>SUM(F34:J34)-LARGE(F34:J34,5)-LARGE(F34:J34,4)</f>
        <v>23</v>
      </c>
      <c r="N34" s="27"/>
      <c r="O34" s="47"/>
      <c r="P34" s="13"/>
      <c r="Q34" s="13"/>
      <c r="Z34" s="13"/>
      <c r="AA34" s="13"/>
      <c r="AB34" s="13"/>
    </row>
    <row r="35" spans="1:15" s="13" customFormat="1" ht="15" customHeight="1">
      <c r="A35" s="13" t="s">
        <v>79</v>
      </c>
      <c r="B35" s="27" t="s">
        <v>76</v>
      </c>
      <c r="C35" s="47"/>
      <c r="D35" s="13" t="s">
        <v>59</v>
      </c>
      <c r="E35" s="13" t="s">
        <v>77</v>
      </c>
      <c r="F35" s="75">
        <v>8</v>
      </c>
      <c r="G35" s="75">
        <v>0</v>
      </c>
      <c r="H35" s="75">
        <v>0</v>
      </c>
      <c r="I35" s="75">
        <v>0</v>
      </c>
      <c r="J35" s="77">
        <v>14</v>
      </c>
      <c r="K35" s="110"/>
      <c r="L35" s="62">
        <f>SUM(F35:J35)-LARGE(F35:J35,5)-LARGE(F35:J35,4)</f>
        <v>22</v>
      </c>
      <c r="N35" s="27"/>
      <c r="O35" s="79"/>
    </row>
    <row r="36" spans="1:15" s="13" customFormat="1" ht="15" customHeight="1">
      <c r="A36" s="13" t="s">
        <v>80</v>
      </c>
      <c r="B36" s="27" t="s">
        <v>286</v>
      </c>
      <c r="C36" s="33"/>
      <c r="D36" s="13" t="s">
        <v>72</v>
      </c>
      <c r="E36" s="13" t="s">
        <v>204</v>
      </c>
      <c r="F36" s="75">
        <v>0</v>
      </c>
      <c r="G36" s="90">
        <v>13.5</v>
      </c>
      <c r="H36" s="75">
        <v>8</v>
      </c>
      <c r="I36" s="75">
        <v>0</v>
      </c>
      <c r="J36" s="77">
        <v>0</v>
      </c>
      <c r="K36" s="113"/>
      <c r="L36" s="62">
        <f>SUM(F36:J36)-LARGE(F36:J36,5)-LARGE(F36:J36,4)</f>
        <v>21.5</v>
      </c>
      <c r="N36" s="27"/>
      <c r="O36" s="41"/>
    </row>
    <row r="37" spans="1:14" s="13" customFormat="1" ht="15" customHeight="1">
      <c r="A37" s="13" t="s">
        <v>293</v>
      </c>
      <c r="B37" s="27" t="s">
        <v>235</v>
      </c>
      <c r="C37" s="79" t="s">
        <v>8</v>
      </c>
      <c r="D37" s="13" t="s">
        <v>63</v>
      </c>
      <c r="E37" s="13" t="s">
        <v>236</v>
      </c>
      <c r="F37" s="75">
        <v>0</v>
      </c>
      <c r="G37" s="75">
        <v>8</v>
      </c>
      <c r="H37" s="75">
        <v>0</v>
      </c>
      <c r="I37" s="75">
        <v>0</v>
      </c>
      <c r="J37" s="77">
        <v>13</v>
      </c>
      <c r="K37" s="113"/>
      <c r="L37" s="62">
        <f>SUM(F37:J37)-LARGE(F37:J37,5)-LARGE(F37:J37,4)</f>
        <v>21</v>
      </c>
      <c r="M37" s="77"/>
      <c r="N37" s="27"/>
    </row>
    <row r="38" spans="1:25" s="13" customFormat="1" ht="15" customHeight="1">
      <c r="A38" s="13" t="s">
        <v>293</v>
      </c>
      <c r="B38" s="27" t="s">
        <v>129</v>
      </c>
      <c r="C38" s="79" t="s">
        <v>11</v>
      </c>
      <c r="D38" s="13" t="s">
        <v>130</v>
      </c>
      <c r="E38" s="13" t="s">
        <v>131</v>
      </c>
      <c r="F38" s="75">
        <v>7</v>
      </c>
      <c r="G38" s="75">
        <v>0</v>
      </c>
      <c r="H38" s="75">
        <v>0</v>
      </c>
      <c r="I38" s="75">
        <v>14</v>
      </c>
      <c r="J38" s="77">
        <v>0</v>
      </c>
      <c r="K38" s="110"/>
      <c r="L38" s="62">
        <f>SUM(F38:J38)-LARGE(F38:J38,5)-LARGE(F38:J38,4)</f>
        <v>21</v>
      </c>
      <c r="M38" s="78"/>
      <c r="N38" s="40"/>
      <c r="O38" s="41"/>
      <c r="Y38" s="33"/>
    </row>
    <row r="39" spans="1:25" s="13" customFormat="1" ht="15" customHeight="1">
      <c r="A39" s="13" t="s">
        <v>255</v>
      </c>
      <c r="B39" s="27" t="s">
        <v>136</v>
      </c>
      <c r="C39" s="79" t="s">
        <v>11</v>
      </c>
      <c r="D39" s="13" t="s">
        <v>116</v>
      </c>
      <c r="E39" s="13" t="s">
        <v>117</v>
      </c>
      <c r="F39" s="75">
        <v>15</v>
      </c>
      <c r="G39" s="75">
        <v>0</v>
      </c>
      <c r="H39" s="75">
        <v>0</v>
      </c>
      <c r="I39" s="75">
        <v>0</v>
      </c>
      <c r="J39" s="77">
        <v>0</v>
      </c>
      <c r="K39" s="110"/>
      <c r="L39" s="62">
        <f>SUM(F39:J39)-LARGE(F39:J39,5)-LARGE(F39:J39,4)</f>
        <v>15</v>
      </c>
      <c r="M39" s="78"/>
      <c r="N39" s="40"/>
      <c r="O39" s="41"/>
      <c r="Y39" s="33"/>
    </row>
    <row r="40" spans="1:25" s="13" customFormat="1" ht="15" customHeight="1">
      <c r="A40" s="13" t="s">
        <v>205</v>
      </c>
      <c r="B40" s="27" t="s">
        <v>252</v>
      </c>
      <c r="C40" s="47"/>
      <c r="D40" s="27" t="s">
        <v>244</v>
      </c>
      <c r="E40" s="27" t="s">
        <v>253</v>
      </c>
      <c r="F40" s="75">
        <v>0</v>
      </c>
      <c r="G40" s="75">
        <v>0</v>
      </c>
      <c r="H40" s="75">
        <v>0</v>
      </c>
      <c r="I40" s="75">
        <v>11</v>
      </c>
      <c r="J40" s="77">
        <v>0</v>
      </c>
      <c r="K40" s="113"/>
      <c r="L40" s="62">
        <f>SUM(F40:J40)-LARGE(F40:J40,5)-LARGE(F40:J40,4)</f>
        <v>11</v>
      </c>
      <c r="M40" s="81"/>
      <c r="R40" s="27"/>
      <c r="Y40" s="33"/>
    </row>
    <row r="41" spans="1:14" s="13" customFormat="1" ht="15" customHeight="1">
      <c r="A41" s="13" t="s">
        <v>206</v>
      </c>
      <c r="B41" s="27" t="s">
        <v>119</v>
      </c>
      <c r="C41" s="50"/>
      <c r="D41" s="13" t="s">
        <v>116</v>
      </c>
      <c r="E41" s="13" t="s">
        <v>165</v>
      </c>
      <c r="F41" s="75">
        <v>10</v>
      </c>
      <c r="G41" s="75">
        <v>0</v>
      </c>
      <c r="H41" s="75">
        <v>0</v>
      </c>
      <c r="I41" s="75">
        <v>0</v>
      </c>
      <c r="J41" s="77">
        <v>0</v>
      </c>
      <c r="K41" s="110"/>
      <c r="L41" s="62">
        <f>SUM(F41:J41)-LARGE(F41:J41,5)-LARGE(F41:J41,4)</f>
        <v>10</v>
      </c>
      <c r="M41" s="81"/>
      <c r="N41" s="41"/>
    </row>
    <row r="42" spans="1:19" s="42" customFormat="1" ht="15" customHeight="1">
      <c r="A42" s="13" t="s">
        <v>207</v>
      </c>
      <c r="B42" s="27" t="s">
        <v>118</v>
      </c>
      <c r="C42" s="50"/>
      <c r="D42" s="13" t="s">
        <v>116</v>
      </c>
      <c r="E42" s="13" t="s">
        <v>166</v>
      </c>
      <c r="F42" s="75">
        <v>9</v>
      </c>
      <c r="G42" s="75">
        <v>0</v>
      </c>
      <c r="H42" s="75">
        <v>0</v>
      </c>
      <c r="I42" s="75">
        <v>0</v>
      </c>
      <c r="J42" s="77">
        <v>0</v>
      </c>
      <c r="K42" s="110"/>
      <c r="L42" s="62">
        <f>SUM(F42:J42)-LARGE(F42:J42,5)-LARGE(F42:J42,4)</f>
        <v>9</v>
      </c>
      <c r="M42" s="85"/>
      <c r="N42" s="13"/>
      <c r="O42" s="41"/>
      <c r="P42" s="13"/>
      <c r="Q42" s="49"/>
      <c r="R42" s="13"/>
      <c r="S42" s="13"/>
    </row>
    <row r="43" spans="1:19" s="42" customFormat="1" ht="15" customHeight="1">
      <c r="A43" s="13" t="s">
        <v>208</v>
      </c>
      <c r="B43" s="27" t="s">
        <v>139</v>
      </c>
      <c r="C43" s="99" t="s">
        <v>8</v>
      </c>
      <c r="D43" s="13" t="s">
        <v>81</v>
      </c>
      <c r="E43" s="13" t="s">
        <v>85</v>
      </c>
      <c r="F43" s="75">
        <v>6</v>
      </c>
      <c r="G43" s="75">
        <v>0</v>
      </c>
      <c r="H43" s="75">
        <v>0</v>
      </c>
      <c r="I43" s="75">
        <v>0</v>
      </c>
      <c r="J43" s="77">
        <v>0</v>
      </c>
      <c r="K43" s="113"/>
      <c r="L43" s="62">
        <f>SUM(F43:J43)-LARGE(F43:J43,5)-LARGE(F43:J43,4)</f>
        <v>6</v>
      </c>
      <c r="M43" s="85"/>
      <c r="N43" s="13"/>
      <c r="O43" s="41"/>
      <c r="P43" s="13"/>
      <c r="Q43" s="49"/>
      <c r="R43" s="49"/>
      <c r="S43" s="13"/>
    </row>
    <row r="44" spans="1:12" ht="15" customHeight="1">
      <c r="A44" s="13" t="s">
        <v>237</v>
      </c>
      <c r="B44" s="27" t="s">
        <v>92</v>
      </c>
      <c r="C44" s="79" t="s">
        <v>11</v>
      </c>
      <c r="D44" s="13" t="s">
        <v>81</v>
      </c>
      <c r="E44" s="13" t="s">
        <v>93</v>
      </c>
      <c r="F44" s="75">
        <v>5</v>
      </c>
      <c r="G44" s="75">
        <v>0</v>
      </c>
      <c r="H44" s="75">
        <v>0</v>
      </c>
      <c r="I44" s="75">
        <v>0</v>
      </c>
      <c r="J44" s="77">
        <v>0</v>
      </c>
      <c r="K44" s="110"/>
      <c r="L44" s="62">
        <f>SUM(F44:J44)-LARGE(F44:J44,5)-LARGE(F44:J44,4)</f>
        <v>5</v>
      </c>
    </row>
    <row r="45" spans="1:12" ht="15" customHeight="1">
      <c r="A45" s="13" t="s">
        <v>256</v>
      </c>
      <c r="B45" s="27" t="s">
        <v>167</v>
      </c>
      <c r="C45" s="79" t="s">
        <v>11</v>
      </c>
      <c r="D45" s="13" t="s">
        <v>81</v>
      </c>
      <c r="E45" s="13" t="s">
        <v>168</v>
      </c>
      <c r="F45" s="75">
        <v>4</v>
      </c>
      <c r="G45" s="75">
        <v>0</v>
      </c>
      <c r="H45" s="75">
        <v>0</v>
      </c>
      <c r="I45" s="75">
        <v>0</v>
      </c>
      <c r="J45" s="77">
        <v>0</v>
      </c>
      <c r="K45" s="113"/>
      <c r="L45" s="62">
        <f>SUM(F45:J45)-LARGE(F45:J45,5)-LARGE(F45:J45,4)</f>
        <v>4</v>
      </c>
    </row>
    <row r="46" spans="1:12" ht="15" customHeight="1">
      <c r="A46" s="13" t="s">
        <v>257</v>
      </c>
      <c r="B46" s="27" t="s">
        <v>137</v>
      </c>
      <c r="C46" s="79" t="s">
        <v>11</v>
      </c>
      <c r="D46" s="13" t="s">
        <v>81</v>
      </c>
      <c r="E46" s="13" t="s">
        <v>138</v>
      </c>
      <c r="F46" s="75">
        <v>3</v>
      </c>
      <c r="G46" s="75">
        <v>0</v>
      </c>
      <c r="H46" s="75">
        <v>0</v>
      </c>
      <c r="I46" s="75">
        <v>0</v>
      </c>
      <c r="J46" s="77">
        <v>0</v>
      </c>
      <c r="K46" s="110"/>
      <c r="L46" s="62">
        <f>SUM(F46:J46)-LARGE(F46:J46,5)-LARGE(F46:J46,4)</f>
        <v>3</v>
      </c>
    </row>
    <row r="47" spans="1:12" ht="15" customHeight="1">
      <c r="A47" s="13"/>
      <c r="B47" s="27"/>
      <c r="C47" s="79"/>
      <c r="D47" s="13"/>
      <c r="E47" s="13"/>
      <c r="F47" s="75"/>
      <c r="G47" s="75"/>
      <c r="H47" s="75"/>
      <c r="I47" s="75"/>
      <c r="J47" s="77"/>
      <c r="K47" s="110"/>
      <c r="L47" s="62"/>
    </row>
    <row r="48" spans="1:23" s="40" customFormat="1" ht="15" customHeight="1">
      <c r="A48" s="13"/>
      <c r="B48" s="33" t="s">
        <v>74</v>
      </c>
      <c r="C48" s="77"/>
      <c r="D48" s="61"/>
      <c r="E48" s="27"/>
      <c r="F48" s="15"/>
      <c r="G48" s="75"/>
      <c r="H48" s="15"/>
      <c r="I48" s="75"/>
      <c r="J48" s="77"/>
      <c r="K48" s="110"/>
      <c r="L48" s="62"/>
      <c r="M48" s="86"/>
      <c r="P48" s="41"/>
      <c r="Q48" s="13"/>
      <c r="R48" s="13"/>
      <c r="S48"/>
      <c r="U48" s="41"/>
      <c r="V48" s="41"/>
      <c r="W48" s="41"/>
    </row>
    <row r="49" spans="1:23" s="40" customFormat="1" ht="15" customHeight="1">
      <c r="A49" s="13" t="s">
        <v>23</v>
      </c>
      <c r="B49" s="13" t="s">
        <v>180</v>
      </c>
      <c r="C49" s="50"/>
      <c r="D49" s="13" t="s">
        <v>67</v>
      </c>
      <c r="E49" s="13" t="s">
        <v>169</v>
      </c>
      <c r="F49" s="15">
        <v>30</v>
      </c>
      <c r="G49" s="75">
        <v>0</v>
      </c>
      <c r="H49" s="15">
        <v>25</v>
      </c>
      <c r="I49" s="75">
        <v>30</v>
      </c>
      <c r="J49" s="77">
        <v>0</v>
      </c>
      <c r="K49" s="110"/>
      <c r="L49" s="62">
        <f aca="true" t="shared" si="0" ref="L49:L65">SUM(F49:J49)-LARGE(F49:J49,5)-LARGE(F49:J49,4)</f>
        <v>85</v>
      </c>
      <c r="N49" s="13"/>
      <c r="O49" s="50"/>
      <c r="P49" s="13"/>
      <c r="Q49" s="13"/>
      <c r="R49" s="13"/>
      <c r="S49"/>
      <c r="U49" s="41"/>
      <c r="V49" s="41"/>
      <c r="W49" s="41"/>
    </row>
    <row r="50" spans="1:23" s="40" customFormat="1" ht="15" customHeight="1">
      <c r="A50" s="13" t="s">
        <v>24</v>
      </c>
      <c r="B50" s="13" t="s">
        <v>71</v>
      </c>
      <c r="C50" s="47"/>
      <c r="D50" s="13" t="s">
        <v>72</v>
      </c>
      <c r="E50" s="13" t="s">
        <v>73</v>
      </c>
      <c r="F50" s="15">
        <v>25</v>
      </c>
      <c r="G50" s="75">
        <v>25</v>
      </c>
      <c r="H50" s="15">
        <v>14</v>
      </c>
      <c r="I50" s="75">
        <v>25</v>
      </c>
      <c r="J50" s="77">
        <v>0</v>
      </c>
      <c r="K50" s="110"/>
      <c r="L50" s="62">
        <f t="shared" si="0"/>
        <v>75</v>
      </c>
      <c r="N50" s="13"/>
      <c r="O50" s="47"/>
      <c r="P50" s="13"/>
      <c r="Q50" s="13"/>
      <c r="R50" s="13"/>
      <c r="S50"/>
      <c r="U50" s="41"/>
      <c r="V50" s="41"/>
      <c r="W50" s="41"/>
    </row>
    <row r="51" spans="1:23" s="40" customFormat="1" ht="15" customHeight="1">
      <c r="A51" s="13" t="s">
        <v>25</v>
      </c>
      <c r="B51" s="13" t="s">
        <v>94</v>
      </c>
      <c r="C51" s="50"/>
      <c r="D51" s="13" t="s">
        <v>91</v>
      </c>
      <c r="E51" s="13" t="s">
        <v>95</v>
      </c>
      <c r="F51" s="15">
        <v>15</v>
      </c>
      <c r="G51" s="75">
        <v>21</v>
      </c>
      <c r="H51" s="15">
        <v>18</v>
      </c>
      <c r="I51" s="75">
        <v>18</v>
      </c>
      <c r="J51" s="77">
        <v>30</v>
      </c>
      <c r="K51" s="110">
        <v>15</v>
      </c>
      <c r="L51" s="62">
        <f t="shared" si="0"/>
        <v>69</v>
      </c>
      <c r="N51" s="13"/>
      <c r="O51" s="47"/>
      <c r="P51" s="13"/>
      <c r="Q51" s="49"/>
      <c r="R51" s="13"/>
      <c r="S51"/>
      <c r="U51" s="41"/>
      <c r="V51" s="41"/>
      <c r="W51" s="41"/>
    </row>
    <row r="52" spans="1:23" s="40" customFormat="1" ht="15" customHeight="1">
      <c r="A52" s="13" t="s">
        <v>26</v>
      </c>
      <c r="B52" s="13" t="s">
        <v>96</v>
      </c>
      <c r="C52" s="47"/>
      <c r="D52" s="13" t="s">
        <v>162</v>
      </c>
      <c r="E52" s="13" t="s">
        <v>97</v>
      </c>
      <c r="F52" s="15">
        <v>18</v>
      </c>
      <c r="G52" s="75">
        <v>0</v>
      </c>
      <c r="H52" s="15">
        <v>30</v>
      </c>
      <c r="I52" s="75">
        <v>21</v>
      </c>
      <c r="J52" s="77">
        <v>0</v>
      </c>
      <c r="K52" s="113"/>
      <c r="L52" s="62">
        <f t="shared" si="0"/>
        <v>69</v>
      </c>
      <c r="N52" s="13"/>
      <c r="O52" s="41"/>
      <c r="P52" s="13"/>
      <c r="Q52" s="13"/>
      <c r="R52" s="13"/>
      <c r="S52"/>
      <c r="U52" s="41"/>
      <c r="V52" s="41"/>
      <c r="W52" s="41"/>
    </row>
    <row r="53" spans="1:23" s="40" customFormat="1" ht="15" customHeight="1">
      <c r="A53" s="13" t="s">
        <v>27</v>
      </c>
      <c r="B53" s="13" t="s">
        <v>66</v>
      </c>
      <c r="C53" s="47"/>
      <c r="D53" s="13" t="s">
        <v>67</v>
      </c>
      <c r="E53" s="13" t="s">
        <v>121</v>
      </c>
      <c r="F53" s="15">
        <v>14</v>
      </c>
      <c r="G53" s="75">
        <v>16</v>
      </c>
      <c r="H53" s="15">
        <v>12</v>
      </c>
      <c r="I53" s="75">
        <v>15</v>
      </c>
      <c r="J53" s="77">
        <v>25</v>
      </c>
      <c r="K53" s="110"/>
      <c r="L53" s="62">
        <f t="shared" si="0"/>
        <v>56</v>
      </c>
      <c r="N53" s="13"/>
      <c r="O53" s="79"/>
      <c r="P53" s="13"/>
      <c r="Q53" s="13"/>
      <c r="R53" s="13"/>
      <c r="S53"/>
      <c r="U53" s="41"/>
      <c r="V53" s="41"/>
      <c r="W53" s="41"/>
    </row>
    <row r="54" spans="1:23" s="40" customFormat="1" ht="15" customHeight="1">
      <c r="A54" s="13" t="s">
        <v>28</v>
      </c>
      <c r="B54" s="13" t="s">
        <v>143</v>
      </c>
      <c r="C54" s="47"/>
      <c r="D54" s="13" t="s">
        <v>91</v>
      </c>
      <c r="E54" s="49" t="s">
        <v>140</v>
      </c>
      <c r="F54" s="15">
        <v>13</v>
      </c>
      <c r="G54" s="75">
        <v>18</v>
      </c>
      <c r="H54" s="15">
        <v>13</v>
      </c>
      <c r="I54" s="75">
        <v>0</v>
      </c>
      <c r="J54" s="77">
        <v>21</v>
      </c>
      <c r="K54" s="110"/>
      <c r="L54" s="62">
        <f t="shared" si="0"/>
        <v>52</v>
      </c>
      <c r="N54" s="13"/>
      <c r="O54" s="47"/>
      <c r="P54" s="13"/>
      <c r="Q54" s="13"/>
      <c r="R54"/>
      <c r="S54"/>
      <c r="U54" s="41"/>
      <c r="V54" s="41"/>
      <c r="W54" s="41"/>
    </row>
    <row r="55" spans="1:23" s="40" customFormat="1" ht="15" customHeight="1">
      <c r="A55" s="13" t="s">
        <v>29</v>
      </c>
      <c r="B55" s="13" t="s">
        <v>202</v>
      </c>
      <c r="C55" s="79" t="s">
        <v>11</v>
      </c>
      <c r="D55" s="13" t="s">
        <v>67</v>
      </c>
      <c r="E55" s="13" t="s">
        <v>203</v>
      </c>
      <c r="F55" s="15">
        <v>0</v>
      </c>
      <c r="G55" s="75">
        <v>15</v>
      </c>
      <c r="H55" s="15">
        <v>0</v>
      </c>
      <c r="I55" s="75">
        <v>14</v>
      </c>
      <c r="J55" s="77">
        <v>16</v>
      </c>
      <c r="K55" s="110"/>
      <c r="L55" s="62">
        <f t="shared" si="0"/>
        <v>45</v>
      </c>
      <c r="N55" s="13"/>
      <c r="O55" s="79"/>
      <c r="P55" s="13"/>
      <c r="Q55" s="13"/>
      <c r="R55"/>
      <c r="S55"/>
      <c r="U55" s="41"/>
      <c r="V55" s="41"/>
      <c r="W55" s="41"/>
    </row>
    <row r="56" spans="1:23" s="40" customFormat="1" ht="15" customHeight="1">
      <c r="A56" s="13" t="s">
        <v>30</v>
      </c>
      <c r="B56" s="13" t="s">
        <v>254</v>
      </c>
      <c r="C56" s="79" t="s">
        <v>161</v>
      </c>
      <c r="D56" s="13" t="s">
        <v>72</v>
      </c>
      <c r="E56" s="13" t="s">
        <v>201</v>
      </c>
      <c r="F56" s="15">
        <v>0</v>
      </c>
      <c r="G56" s="75">
        <v>13</v>
      </c>
      <c r="H56" s="15">
        <v>15</v>
      </c>
      <c r="I56" s="75">
        <v>13</v>
      </c>
      <c r="J56" s="77">
        <v>0</v>
      </c>
      <c r="K56" s="110"/>
      <c r="L56" s="62">
        <f t="shared" si="0"/>
        <v>41</v>
      </c>
      <c r="N56" s="13"/>
      <c r="O56" s="79"/>
      <c r="P56" s="13"/>
      <c r="Q56" s="13"/>
      <c r="R56"/>
      <c r="S56"/>
      <c r="U56" s="41"/>
      <c r="V56" s="41"/>
      <c r="W56" s="41"/>
    </row>
    <row r="57" spans="1:23" s="40" customFormat="1" ht="15" customHeight="1">
      <c r="A57" s="13" t="s">
        <v>31</v>
      </c>
      <c r="B57" s="13" t="s">
        <v>171</v>
      </c>
      <c r="C57" s="47"/>
      <c r="D57" s="13" t="s">
        <v>67</v>
      </c>
      <c r="E57" s="13" t="s">
        <v>172</v>
      </c>
      <c r="F57" s="15">
        <v>16</v>
      </c>
      <c r="G57" s="75">
        <v>0</v>
      </c>
      <c r="H57" s="15">
        <v>21</v>
      </c>
      <c r="I57" s="75">
        <v>0</v>
      </c>
      <c r="J57" s="77">
        <v>0</v>
      </c>
      <c r="K57" s="110"/>
      <c r="L57" s="62">
        <f t="shared" si="0"/>
        <v>37</v>
      </c>
      <c r="N57" s="13"/>
      <c r="O57" s="13"/>
      <c r="P57" s="13"/>
      <c r="Q57" s="13"/>
      <c r="R57"/>
      <c r="S57"/>
      <c r="U57" s="41"/>
      <c r="V57" s="41"/>
      <c r="W57" s="41"/>
    </row>
    <row r="58" spans="1:23" s="40" customFormat="1" ht="15" customHeight="1">
      <c r="A58" s="13" t="s">
        <v>32</v>
      </c>
      <c r="B58" s="13" t="s">
        <v>238</v>
      </c>
      <c r="C58" s="33"/>
      <c r="D58" s="13" t="s">
        <v>72</v>
      </c>
      <c r="E58" s="13" t="s">
        <v>239</v>
      </c>
      <c r="F58" s="15">
        <v>0</v>
      </c>
      <c r="G58" s="75">
        <v>30</v>
      </c>
      <c r="H58" s="15">
        <v>0</v>
      </c>
      <c r="I58" s="75">
        <v>0</v>
      </c>
      <c r="J58" s="77">
        <v>0</v>
      </c>
      <c r="K58" s="110"/>
      <c r="L58" s="62">
        <f t="shared" si="0"/>
        <v>30</v>
      </c>
      <c r="M58" s="59"/>
      <c r="N58" s="27"/>
      <c r="O58" s="39"/>
      <c r="P58" s="13"/>
      <c r="Q58" s="49"/>
      <c r="R58"/>
      <c r="S58"/>
      <c r="U58" s="41"/>
      <c r="V58" s="41"/>
      <c r="W58" s="41"/>
    </row>
    <row r="59" spans="1:23" s="40" customFormat="1" ht="15" customHeight="1">
      <c r="A59" s="13" t="s">
        <v>33</v>
      </c>
      <c r="B59" s="13" t="s">
        <v>286</v>
      </c>
      <c r="C59" s="33"/>
      <c r="D59" s="13" t="s">
        <v>72</v>
      </c>
      <c r="E59" s="13" t="s">
        <v>204</v>
      </c>
      <c r="F59" s="15">
        <v>0</v>
      </c>
      <c r="G59" s="75">
        <v>12</v>
      </c>
      <c r="H59" s="15">
        <v>16</v>
      </c>
      <c r="I59" s="75">
        <v>0</v>
      </c>
      <c r="J59" s="77">
        <v>0</v>
      </c>
      <c r="K59" s="110"/>
      <c r="L59" s="62">
        <f t="shared" si="0"/>
        <v>28</v>
      </c>
      <c r="M59" s="59"/>
      <c r="N59" s="27"/>
      <c r="O59" s="39"/>
      <c r="P59" s="13"/>
      <c r="Q59" s="49"/>
      <c r="R59"/>
      <c r="S59"/>
      <c r="U59" s="41"/>
      <c r="V59" s="41"/>
      <c r="W59" s="41"/>
    </row>
    <row r="60" spans="1:23" s="40" customFormat="1" ht="15" customHeight="1">
      <c r="A60" s="13" t="s">
        <v>34</v>
      </c>
      <c r="B60" s="13" t="s">
        <v>155</v>
      </c>
      <c r="C60" s="47"/>
      <c r="D60" s="13" t="s">
        <v>72</v>
      </c>
      <c r="E60" s="13" t="s">
        <v>156</v>
      </c>
      <c r="F60" s="15">
        <v>11</v>
      </c>
      <c r="G60" s="75">
        <v>14</v>
      </c>
      <c r="H60" s="15">
        <v>0</v>
      </c>
      <c r="I60" s="75">
        <v>0</v>
      </c>
      <c r="J60" s="77">
        <v>0</v>
      </c>
      <c r="K60" s="110"/>
      <c r="L60" s="62">
        <f t="shared" si="0"/>
        <v>25</v>
      </c>
      <c r="N60" s="27"/>
      <c r="O60" s="41"/>
      <c r="P60" s="13"/>
      <c r="Q60" s="13"/>
      <c r="R60"/>
      <c r="S60"/>
      <c r="U60" s="41"/>
      <c r="V60" s="41"/>
      <c r="W60" s="41"/>
    </row>
    <row r="61" spans="1:23" s="40" customFormat="1" ht="15" customHeight="1">
      <c r="A61" s="13" t="s">
        <v>35</v>
      </c>
      <c r="B61" s="13" t="s">
        <v>170</v>
      </c>
      <c r="C61" s="47"/>
      <c r="D61" s="13" t="s">
        <v>141</v>
      </c>
      <c r="E61" s="13" t="s">
        <v>142</v>
      </c>
      <c r="F61" s="15">
        <v>21</v>
      </c>
      <c r="G61" s="75">
        <v>0</v>
      </c>
      <c r="H61" s="15">
        <v>0</v>
      </c>
      <c r="I61" s="75">
        <v>0</v>
      </c>
      <c r="J61" s="77">
        <v>0</v>
      </c>
      <c r="K61" s="110"/>
      <c r="L61" s="62">
        <f t="shared" si="0"/>
        <v>21</v>
      </c>
      <c r="P61" s="13"/>
      <c r="Q61" s="13"/>
      <c r="R61"/>
      <c r="S61"/>
      <c r="U61" s="41"/>
      <c r="V61" s="41"/>
      <c r="W61" s="41"/>
    </row>
    <row r="62" spans="1:23" s="40" customFormat="1" ht="15" customHeight="1">
      <c r="A62" s="13" t="s">
        <v>36</v>
      </c>
      <c r="B62" s="27" t="s">
        <v>76</v>
      </c>
      <c r="C62" s="47"/>
      <c r="D62" s="13" t="s">
        <v>59</v>
      </c>
      <c r="E62" s="13" t="s">
        <v>77</v>
      </c>
      <c r="F62" s="75">
        <v>0</v>
      </c>
      <c r="G62" s="75">
        <v>0</v>
      </c>
      <c r="H62" s="75">
        <v>0</v>
      </c>
      <c r="I62" s="75">
        <v>0</v>
      </c>
      <c r="J62" s="77">
        <v>18</v>
      </c>
      <c r="K62" s="110"/>
      <c r="L62" s="62">
        <f t="shared" si="0"/>
        <v>18</v>
      </c>
      <c r="M62" s="78"/>
      <c r="N62" s="13"/>
      <c r="O62" s="59"/>
      <c r="P62" s="13"/>
      <c r="Q62" s="13"/>
      <c r="R62"/>
      <c r="S62"/>
      <c r="U62" s="41"/>
      <c r="V62" s="41"/>
      <c r="W62" s="41"/>
    </row>
    <row r="63" spans="1:23" s="40" customFormat="1" ht="15" customHeight="1">
      <c r="A63" s="13" t="s">
        <v>79</v>
      </c>
      <c r="B63" s="13" t="s">
        <v>258</v>
      </c>
      <c r="C63" s="79" t="s">
        <v>8</v>
      </c>
      <c r="D63" s="13" t="s">
        <v>67</v>
      </c>
      <c r="E63" s="13" t="s">
        <v>259</v>
      </c>
      <c r="F63" s="15">
        <v>0</v>
      </c>
      <c r="G63" s="75">
        <v>0</v>
      </c>
      <c r="H63" s="15">
        <v>0</v>
      </c>
      <c r="I63" s="75">
        <v>16</v>
      </c>
      <c r="J63" s="77">
        <v>0</v>
      </c>
      <c r="K63" s="110"/>
      <c r="L63" s="62">
        <f t="shared" si="0"/>
        <v>16</v>
      </c>
      <c r="M63" s="81"/>
      <c r="P63" s="41"/>
      <c r="Q63" s="13"/>
      <c r="R63" s="13"/>
      <c r="S63"/>
      <c r="U63" s="41"/>
      <c r="V63" s="41"/>
      <c r="W63" s="41"/>
    </row>
    <row r="64" spans="1:23" s="40" customFormat="1" ht="15" customHeight="1">
      <c r="A64" s="13" t="s">
        <v>80</v>
      </c>
      <c r="B64" s="13" t="s">
        <v>167</v>
      </c>
      <c r="C64" s="79" t="s">
        <v>11</v>
      </c>
      <c r="D64" s="13" t="s">
        <v>81</v>
      </c>
      <c r="E64" s="13" t="s">
        <v>168</v>
      </c>
      <c r="F64" s="15">
        <v>12</v>
      </c>
      <c r="G64" s="75">
        <v>0</v>
      </c>
      <c r="H64" s="15">
        <v>0</v>
      </c>
      <c r="I64" s="75">
        <v>0</v>
      </c>
      <c r="J64" s="77">
        <v>0</v>
      </c>
      <c r="K64" s="110"/>
      <c r="L64" s="62">
        <f t="shared" si="0"/>
        <v>12</v>
      </c>
      <c r="M64" s="78"/>
      <c r="N64" s="13"/>
      <c r="O64" s="39"/>
      <c r="P64" s="41"/>
      <c r="Q64" s="13"/>
      <c r="R64" s="13"/>
      <c r="S64"/>
      <c r="U64" s="41"/>
      <c r="V64" s="41"/>
      <c r="W64" s="41"/>
    </row>
    <row r="65" spans="1:23" s="40" customFormat="1" ht="15" customHeight="1">
      <c r="A65" s="13" t="s">
        <v>293</v>
      </c>
      <c r="B65" s="13" t="s">
        <v>139</v>
      </c>
      <c r="C65" s="79" t="s">
        <v>8</v>
      </c>
      <c r="D65" s="13" t="s">
        <v>81</v>
      </c>
      <c r="E65" s="13" t="s">
        <v>85</v>
      </c>
      <c r="F65" s="15">
        <v>10</v>
      </c>
      <c r="G65" s="75">
        <v>0</v>
      </c>
      <c r="H65" s="15">
        <v>0</v>
      </c>
      <c r="I65" s="75">
        <v>0</v>
      </c>
      <c r="J65" s="77">
        <v>0</v>
      </c>
      <c r="K65" s="110"/>
      <c r="L65" s="62">
        <f t="shared" si="0"/>
        <v>10</v>
      </c>
      <c r="M65" s="78"/>
      <c r="N65" s="13"/>
      <c r="O65" s="39"/>
      <c r="P65" s="41"/>
      <c r="Q65" s="13"/>
      <c r="R65" s="13"/>
      <c r="S65"/>
      <c r="U65" s="41"/>
      <c r="V65" s="41"/>
      <c r="W65" s="41"/>
    </row>
    <row r="66" spans="1:23" s="40" customFormat="1" ht="15" customHeight="1">
      <c r="A66" s="13"/>
      <c r="B66" s="13"/>
      <c r="C66" s="79"/>
      <c r="D66" s="13"/>
      <c r="E66" s="13"/>
      <c r="F66" s="15"/>
      <c r="G66" s="75"/>
      <c r="H66" s="15"/>
      <c r="I66" s="75"/>
      <c r="J66" s="77"/>
      <c r="K66" s="110"/>
      <c r="L66" s="62"/>
      <c r="M66" s="78"/>
      <c r="N66" s="13"/>
      <c r="O66" s="39"/>
      <c r="P66" s="41"/>
      <c r="Q66" s="13"/>
      <c r="R66" s="13"/>
      <c r="S66"/>
      <c r="U66" s="41"/>
      <c r="V66" s="41"/>
      <c r="W66" s="41"/>
    </row>
    <row r="67" spans="2:23" s="33" customFormat="1" ht="15" customHeight="1">
      <c r="B67" s="33" t="s">
        <v>173</v>
      </c>
      <c r="C67" s="79"/>
      <c r="D67" s="45"/>
      <c r="E67" s="57"/>
      <c r="I67" s="13"/>
      <c r="J67" s="79"/>
      <c r="K67" s="116"/>
      <c r="M67" s="78"/>
      <c r="N67" s="40"/>
      <c r="O67" s="41"/>
      <c r="P67" s="13"/>
      <c r="Q67" s="13"/>
      <c r="U67" s="47"/>
      <c r="V67" s="46"/>
      <c r="W67" s="47"/>
    </row>
    <row r="68" spans="1:23" s="33" customFormat="1" ht="15" customHeight="1">
      <c r="A68" s="13" t="s">
        <v>23</v>
      </c>
      <c r="B68" s="27" t="s">
        <v>55</v>
      </c>
      <c r="C68" s="47"/>
      <c r="D68" s="27" t="s">
        <v>9</v>
      </c>
      <c r="E68" s="27" t="s">
        <v>193</v>
      </c>
      <c r="F68" s="48">
        <v>0</v>
      </c>
      <c r="G68" s="91">
        <v>27.5</v>
      </c>
      <c r="H68" s="48">
        <v>0</v>
      </c>
      <c r="I68" s="15">
        <v>30</v>
      </c>
      <c r="J68" s="77">
        <v>23</v>
      </c>
      <c r="K68" s="110"/>
      <c r="L68" s="62">
        <f aca="true" t="shared" si="1" ref="L68:L83">SUM(F68:J68)-LARGE(F68:J68,5)-LARGE(F68:J68,4)</f>
        <v>80.5</v>
      </c>
      <c r="M68" s="77"/>
      <c r="N68" s="13"/>
      <c r="O68" s="47"/>
      <c r="P68" s="13"/>
      <c r="Q68" s="13"/>
      <c r="R68" s="13"/>
      <c r="U68" s="47"/>
      <c r="V68" s="46"/>
      <c r="W68" s="47"/>
    </row>
    <row r="69" spans="1:23" s="13" customFormat="1" ht="15" customHeight="1">
      <c r="A69" s="13" t="s">
        <v>24</v>
      </c>
      <c r="B69" s="27" t="s">
        <v>181</v>
      </c>
      <c r="C69" s="47"/>
      <c r="D69" s="13" t="s">
        <v>14</v>
      </c>
      <c r="E69" s="13" t="s">
        <v>113</v>
      </c>
      <c r="F69" s="48">
        <v>21</v>
      </c>
      <c r="G69" s="91">
        <v>27.5</v>
      </c>
      <c r="H69" s="91">
        <v>27.5</v>
      </c>
      <c r="I69" s="15">
        <v>0</v>
      </c>
      <c r="J69" s="77">
        <v>0</v>
      </c>
      <c r="K69" s="110"/>
      <c r="L69" s="62">
        <f t="shared" si="1"/>
        <v>76</v>
      </c>
      <c r="O69" s="47"/>
      <c r="P69" s="27"/>
      <c r="Q69" s="27"/>
      <c r="U69" s="41"/>
      <c r="V69" s="43"/>
      <c r="W69" s="41"/>
    </row>
    <row r="70" spans="1:23" s="13" customFormat="1" ht="15" customHeight="1">
      <c r="A70" s="13" t="s">
        <v>25</v>
      </c>
      <c r="B70" s="27" t="s">
        <v>107</v>
      </c>
      <c r="C70" s="47"/>
      <c r="D70" s="13" t="s">
        <v>9</v>
      </c>
      <c r="E70" s="13" t="s">
        <v>108</v>
      </c>
      <c r="F70" s="48">
        <v>16</v>
      </c>
      <c r="G70" s="48">
        <v>21</v>
      </c>
      <c r="H70" s="48">
        <v>13</v>
      </c>
      <c r="I70" s="15">
        <v>16</v>
      </c>
      <c r="J70" s="77">
        <v>30</v>
      </c>
      <c r="K70" s="110"/>
      <c r="L70" s="62">
        <f t="shared" si="1"/>
        <v>67</v>
      </c>
      <c r="M70" s="77"/>
      <c r="O70" s="47"/>
      <c r="U70" s="41"/>
      <c r="V70" s="43"/>
      <c r="W70" s="41"/>
    </row>
    <row r="71" spans="1:23" s="13" customFormat="1" ht="15" customHeight="1">
      <c r="A71" s="13" t="s">
        <v>26</v>
      </c>
      <c r="B71" s="27" t="s">
        <v>49</v>
      </c>
      <c r="C71" s="47"/>
      <c r="D71" s="13" t="s">
        <v>59</v>
      </c>
      <c r="E71" s="13" t="s">
        <v>60</v>
      </c>
      <c r="F71" s="48">
        <v>15</v>
      </c>
      <c r="G71" s="48">
        <v>16</v>
      </c>
      <c r="H71" s="91">
        <v>27.5</v>
      </c>
      <c r="I71" s="15">
        <v>14</v>
      </c>
      <c r="J71" s="77">
        <v>23</v>
      </c>
      <c r="K71" s="110"/>
      <c r="L71" s="62">
        <f t="shared" si="1"/>
        <v>66.5</v>
      </c>
      <c r="M71" s="77"/>
      <c r="O71" s="47"/>
      <c r="U71" s="41"/>
      <c r="V71" s="43"/>
      <c r="W71" s="41"/>
    </row>
    <row r="72" spans="1:23" s="27" customFormat="1" ht="15" customHeight="1">
      <c r="A72" s="13" t="s">
        <v>27</v>
      </c>
      <c r="B72" s="27" t="s">
        <v>12</v>
      </c>
      <c r="C72" s="47"/>
      <c r="D72" s="13" t="s">
        <v>9</v>
      </c>
      <c r="E72" s="13" t="s">
        <v>13</v>
      </c>
      <c r="F72" s="48">
        <v>18</v>
      </c>
      <c r="G72" s="48">
        <v>0</v>
      </c>
      <c r="H72" s="91">
        <v>18.3</v>
      </c>
      <c r="I72" s="15">
        <v>21</v>
      </c>
      <c r="J72" s="77">
        <v>0</v>
      </c>
      <c r="K72" s="110"/>
      <c r="L72" s="62">
        <f t="shared" si="1"/>
        <v>57.3</v>
      </c>
      <c r="N72" s="13"/>
      <c r="O72" s="47"/>
      <c r="P72" s="13"/>
      <c r="Q72" s="13"/>
      <c r="R72" s="13"/>
      <c r="U72" s="39"/>
      <c r="V72" s="46"/>
      <c r="W72" s="39"/>
    </row>
    <row r="73" spans="1:23" s="27" customFormat="1" ht="15" customHeight="1">
      <c r="A73" s="13" t="s">
        <v>28</v>
      </c>
      <c r="B73" s="27" t="s">
        <v>126</v>
      </c>
      <c r="C73" s="47"/>
      <c r="D73" s="13" t="s">
        <v>127</v>
      </c>
      <c r="E73" s="13" t="s">
        <v>128</v>
      </c>
      <c r="F73" s="48">
        <v>30</v>
      </c>
      <c r="G73" s="48">
        <v>0</v>
      </c>
      <c r="H73" s="48">
        <v>0</v>
      </c>
      <c r="I73" s="15">
        <v>18</v>
      </c>
      <c r="J73" s="77">
        <v>0</v>
      </c>
      <c r="K73" s="110"/>
      <c r="L73" s="62">
        <f t="shared" si="1"/>
        <v>48</v>
      </c>
      <c r="O73" s="79"/>
      <c r="P73" s="13"/>
      <c r="Q73" s="13"/>
      <c r="R73" s="13"/>
      <c r="U73" s="39"/>
      <c r="V73" s="44"/>
      <c r="W73" s="39"/>
    </row>
    <row r="74" spans="1:23" s="27" customFormat="1" ht="15" customHeight="1">
      <c r="A74" s="13" t="s">
        <v>29</v>
      </c>
      <c r="B74" s="27" t="s">
        <v>132</v>
      </c>
      <c r="C74" s="47"/>
      <c r="D74" s="13" t="s">
        <v>130</v>
      </c>
      <c r="E74" s="13" t="s">
        <v>133</v>
      </c>
      <c r="F74" s="48">
        <v>12</v>
      </c>
      <c r="G74" s="48">
        <v>0</v>
      </c>
      <c r="H74" s="91">
        <v>18.3</v>
      </c>
      <c r="I74" s="15">
        <v>12</v>
      </c>
      <c r="J74" s="77">
        <v>0</v>
      </c>
      <c r="K74" s="110"/>
      <c r="L74" s="62">
        <f t="shared" si="1"/>
        <v>42.3</v>
      </c>
      <c r="N74" s="13"/>
      <c r="O74" s="47"/>
      <c r="P74" s="13"/>
      <c r="Q74" s="13"/>
      <c r="R74" s="13"/>
      <c r="U74" s="39"/>
      <c r="V74" s="44"/>
      <c r="W74" s="39"/>
    </row>
    <row r="75" spans="1:23" s="27" customFormat="1" ht="15" customHeight="1">
      <c r="A75" s="13" t="s">
        <v>30</v>
      </c>
      <c r="B75" s="27" t="s">
        <v>212</v>
      </c>
      <c r="C75" s="50"/>
      <c r="D75" s="13" t="s">
        <v>14</v>
      </c>
      <c r="E75" s="13" t="s">
        <v>213</v>
      </c>
      <c r="F75" s="48">
        <v>0</v>
      </c>
      <c r="G75" s="48">
        <v>18</v>
      </c>
      <c r="H75" s="48">
        <v>15</v>
      </c>
      <c r="I75" s="15">
        <v>0</v>
      </c>
      <c r="J75" s="77">
        <v>0</v>
      </c>
      <c r="K75" s="110"/>
      <c r="L75" s="62">
        <f t="shared" si="1"/>
        <v>33</v>
      </c>
      <c r="N75" s="13"/>
      <c r="O75" s="47"/>
      <c r="P75" s="13"/>
      <c r="Q75" s="13"/>
      <c r="R75" s="13"/>
      <c r="U75" s="39"/>
      <c r="V75" s="44"/>
      <c r="W75" s="39"/>
    </row>
    <row r="76" spans="1:23" s="13" customFormat="1" ht="15" customHeight="1">
      <c r="A76" s="13" t="s">
        <v>31</v>
      </c>
      <c r="B76" s="27" t="s">
        <v>158</v>
      </c>
      <c r="C76" s="47"/>
      <c r="D76" s="13" t="s">
        <v>162</v>
      </c>
      <c r="E76" s="13" t="s">
        <v>157</v>
      </c>
      <c r="F76" s="48">
        <v>13</v>
      </c>
      <c r="G76" s="48">
        <v>0</v>
      </c>
      <c r="H76" s="48">
        <v>14</v>
      </c>
      <c r="I76" s="15">
        <v>0</v>
      </c>
      <c r="J76" s="77">
        <v>0</v>
      </c>
      <c r="K76" s="110"/>
      <c r="L76" s="62">
        <f t="shared" si="1"/>
        <v>27</v>
      </c>
      <c r="N76" s="27"/>
      <c r="O76" s="47"/>
      <c r="U76" s="41"/>
      <c r="V76" s="44"/>
      <c r="W76" s="41"/>
    </row>
    <row r="77" spans="1:23" s="13" customFormat="1" ht="15" customHeight="1">
      <c r="A77" s="13" t="s">
        <v>32</v>
      </c>
      <c r="B77" s="27" t="s">
        <v>129</v>
      </c>
      <c r="C77" s="79" t="s">
        <v>11</v>
      </c>
      <c r="D77" s="13" t="s">
        <v>130</v>
      </c>
      <c r="E77" s="13" t="s">
        <v>131</v>
      </c>
      <c r="F77" s="48">
        <v>11</v>
      </c>
      <c r="G77" s="48">
        <v>0</v>
      </c>
      <c r="H77" s="48">
        <v>0</v>
      </c>
      <c r="I77" s="15">
        <v>15</v>
      </c>
      <c r="J77" s="77">
        <v>0</v>
      </c>
      <c r="K77" s="110"/>
      <c r="L77" s="62">
        <f t="shared" si="1"/>
        <v>26</v>
      </c>
      <c r="M77" s="78"/>
      <c r="P77" s="39"/>
      <c r="Q77" s="27"/>
      <c r="R77" s="55"/>
      <c r="U77" s="41"/>
      <c r="V77" s="44"/>
      <c r="W77" s="41"/>
    </row>
    <row r="78" spans="1:23" s="13" customFormat="1" ht="15" customHeight="1">
      <c r="A78" s="13" t="s">
        <v>33</v>
      </c>
      <c r="B78" s="27" t="s">
        <v>174</v>
      </c>
      <c r="C78" s="47"/>
      <c r="D78" s="13" t="s">
        <v>175</v>
      </c>
      <c r="E78" s="13" t="s">
        <v>176</v>
      </c>
      <c r="F78" s="48">
        <v>25</v>
      </c>
      <c r="G78" s="48">
        <v>0</v>
      </c>
      <c r="H78" s="48">
        <v>0</v>
      </c>
      <c r="I78" s="15">
        <v>0</v>
      </c>
      <c r="J78" s="77">
        <v>0</v>
      </c>
      <c r="K78" s="110"/>
      <c r="L78" s="62">
        <f t="shared" si="1"/>
        <v>25</v>
      </c>
      <c r="M78" s="82"/>
      <c r="N78" s="59"/>
      <c r="O78" s="40"/>
      <c r="P78" s="41"/>
      <c r="T78" s="55"/>
      <c r="U78" s="41"/>
      <c r="V78" s="44"/>
      <c r="W78" s="41"/>
    </row>
    <row r="79" spans="1:23" s="13" customFormat="1" ht="15" customHeight="1">
      <c r="A79" s="13" t="s">
        <v>33</v>
      </c>
      <c r="B79" s="13" t="s">
        <v>254</v>
      </c>
      <c r="C79" s="79" t="s">
        <v>161</v>
      </c>
      <c r="D79" s="13" t="s">
        <v>72</v>
      </c>
      <c r="E79" s="13" t="s">
        <v>201</v>
      </c>
      <c r="F79" s="48">
        <v>0</v>
      </c>
      <c r="G79" s="48">
        <v>0</v>
      </c>
      <c r="H79" s="48">
        <v>0</v>
      </c>
      <c r="I79" s="15">
        <v>25</v>
      </c>
      <c r="J79" s="77">
        <v>0</v>
      </c>
      <c r="K79" s="110"/>
      <c r="L79" s="62">
        <f t="shared" si="1"/>
        <v>25</v>
      </c>
      <c r="M79" s="82"/>
      <c r="N79" s="59"/>
      <c r="O79" s="40"/>
      <c r="P79" s="41"/>
      <c r="T79" s="55"/>
      <c r="U79" s="41"/>
      <c r="V79" s="44"/>
      <c r="W79" s="41"/>
    </row>
    <row r="80" spans="1:23" s="13" customFormat="1" ht="15" customHeight="1">
      <c r="A80" s="13" t="s">
        <v>35</v>
      </c>
      <c r="B80" s="27" t="s">
        <v>209</v>
      </c>
      <c r="C80" s="47"/>
      <c r="D80" s="13" t="s">
        <v>210</v>
      </c>
      <c r="E80" s="13" t="s">
        <v>211</v>
      </c>
      <c r="F80" s="48">
        <v>0</v>
      </c>
      <c r="G80" s="48">
        <v>0</v>
      </c>
      <c r="H80" s="91">
        <v>18.3</v>
      </c>
      <c r="I80" s="15">
        <v>0</v>
      </c>
      <c r="J80" s="77">
        <v>0</v>
      </c>
      <c r="K80" s="110"/>
      <c r="L80" s="62">
        <f t="shared" si="1"/>
        <v>18.3</v>
      </c>
      <c r="M80" s="82"/>
      <c r="N80" s="59"/>
      <c r="O80" s="40"/>
      <c r="P80" s="41"/>
      <c r="T80" s="55"/>
      <c r="U80" s="41"/>
      <c r="V80" s="44"/>
      <c r="W80" s="41"/>
    </row>
    <row r="81" spans="1:12" ht="15" customHeight="1">
      <c r="A81" s="13" t="s">
        <v>36</v>
      </c>
      <c r="B81" s="27" t="s">
        <v>177</v>
      </c>
      <c r="C81" s="47"/>
      <c r="D81" s="13" t="s">
        <v>81</v>
      </c>
      <c r="E81" s="13" t="s">
        <v>178</v>
      </c>
      <c r="F81" s="48">
        <v>14</v>
      </c>
      <c r="G81" s="48">
        <v>0</v>
      </c>
      <c r="H81" s="48">
        <v>0</v>
      </c>
      <c r="I81" s="15">
        <v>0</v>
      </c>
      <c r="J81" s="77">
        <v>0</v>
      </c>
      <c r="K81" s="110"/>
      <c r="L81" s="62">
        <f t="shared" si="1"/>
        <v>14</v>
      </c>
    </row>
    <row r="82" spans="1:12" ht="15" customHeight="1">
      <c r="A82" s="13" t="s">
        <v>79</v>
      </c>
      <c r="B82" s="13" t="s">
        <v>260</v>
      </c>
      <c r="C82" s="47"/>
      <c r="D82" s="13" t="s">
        <v>9</v>
      </c>
      <c r="E82" s="13" t="s">
        <v>261</v>
      </c>
      <c r="F82" s="48">
        <v>0</v>
      </c>
      <c r="G82" s="48">
        <v>0</v>
      </c>
      <c r="H82" s="48">
        <v>0</v>
      </c>
      <c r="I82" s="15">
        <v>13</v>
      </c>
      <c r="J82" s="77">
        <v>0</v>
      </c>
      <c r="K82" s="110"/>
      <c r="L82" s="62">
        <f t="shared" si="1"/>
        <v>13</v>
      </c>
    </row>
    <row r="83" spans="1:12" ht="15" customHeight="1">
      <c r="A83" s="13" t="s">
        <v>80</v>
      </c>
      <c r="B83" s="27" t="s">
        <v>65</v>
      </c>
      <c r="C83" s="79" t="s">
        <v>161</v>
      </c>
      <c r="D83" s="13" t="s">
        <v>67</v>
      </c>
      <c r="E83" s="13" t="s">
        <v>125</v>
      </c>
      <c r="F83" s="48">
        <v>0</v>
      </c>
      <c r="G83" s="48">
        <v>0</v>
      </c>
      <c r="H83" s="48">
        <v>0</v>
      </c>
      <c r="I83" s="15">
        <v>0</v>
      </c>
      <c r="J83" s="77">
        <v>0</v>
      </c>
      <c r="K83" s="110"/>
      <c r="L83" s="62">
        <f t="shared" si="1"/>
        <v>0</v>
      </c>
    </row>
    <row r="84" spans="2:12" ht="15" customHeight="1">
      <c r="B84" s="13"/>
      <c r="C84" s="79"/>
      <c r="D84" s="13"/>
      <c r="E84" s="13"/>
      <c r="F84" s="48"/>
      <c r="G84" s="91"/>
      <c r="H84" s="48"/>
      <c r="J84" s="77"/>
      <c r="K84" s="110"/>
      <c r="L84" s="62"/>
    </row>
    <row r="85" spans="2:23" s="13" customFormat="1" ht="15" customHeight="1">
      <c r="B85" s="33" t="s">
        <v>75</v>
      </c>
      <c r="C85" s="77"/>
      <c r="F85" s="48"/>
      <c r="G85" s="48"/>
      <c r="H85" s="48"/>
      <c r="I85" s="15"/>
      <c r="J85" s="77"/>
      <c r="K85" s="110"/>
      <c r="L85" s="62"/>
      <c r="M85" s="82"/>
      <c r="N85" s="40"/>
      <c r="O85" s="40"/>
      <c r="T85" s="55"/>
      <c r="U85" s="41"/>
      <c r="V85" s="44"/>
      <c r="W85" s="41"/>
    </row>
    <row r="86" spans="1:18" ht="15" customHeight="1">
      <c r="A86" s="13" t="s">
        <v>23</v>
      </c>
      <c r="B86" s="13" t="s">
        <v>98</v>
      </c>
      <c r="C86" s="47"/>
      <c r="D86" s="13" t="s">
        <v>14</v>
      </c>
      <c r="E86" s="49" t="s">
        <v>99</v>
      </c>
      <c r="F86" s="48">
        <v>30</v>
      </c>
      <c r="G86" s="48">
        <v>30</v>
      </c>
      <c r="H86" s="48">
        <v>25</v>
      </c>
      <c r="I86" s="15">
        <v>30</v>
      </c>
      <c r="J86" s="77">
        <v>25</v>
      </c>
      <c r="K86" s="110"/>
      <c r="L86" s="62">
        <f>SUM(F86:J86)-LARGE(F86:J86,5)-LARGE(F86:J86,4)</f>
        <v>90</v>
      </c>
      <c r="N86" s="27"/>
      <c r="O86" s="50"/>
      <c r="P86" s="13"/>
      <c r="Q86" s="13"/>
      <c r="R86" s="49"/>
    </row>
    <row r="87" spans="1:18" ht="15" customHeight="1">
      <c r="A87" s="13" t="s">
        <v>24</v>
      </c>
      <c r="B87" s="13" t="s">
        <v>100</v>
      </c>
      <c r="C87" s="47"/>
      <c r="D87" s="13" t="s">
        <v>91</v>
      </c>
      <c r="E87" s="49" t="s">
        <v>101</v>
      </c>
      <c r="F87" s="48">
        <v>25</v>
      </c>
      <c r="G87" s="48">
        <v>25</v>
      </c>
      <c r="H87" s="48">
        <v>30</v>
      </c>
      <c r="I87" s="15">
        <v>0</v>
      </c>
      <c r="J87" s="77">
        <v>30</v>
      </c>
      <c r="K87" s="110"/>
      <c r="L87" s="62">
        <f>SUM(F87:J87)-LARGE(F87:J87,5)-LARGE(F87:J87,4)</f>
        <v>85</v>
      </c>
      <c r="N87" s="27"/>
      <c r="O87" s="79"/>
      <c r="P87" s="13"/>
      <c r="Q87" s="13"/>
      <c r="R87" s="41"/>
    </row>
    <row r="88" spans="14:18" ht="15" customHeight="1">
      <c r="N88" s="27"/>
      <c r="O88" s="50"/>
      <c r="P88" s="13"/>
      <c r="Q88" s="49"/>
      <c r="R88" s="13"/>
    </row>
    <row r="89" spans="1:18" ht="15" customHeight="1">
      <c r="A89" s="13"/>
      <c r="B89" s="33" t="s">
        <v>22</v>
      </c>
      <c r="D89" s="13"/>
      <c r="E89" s="13"/>
      <c r="F89" s="13"/>
      <c r="G89" s="13"/>
      <c r="H89" s="13"/>
      <c r="I89" s="13"/>
      <c r="K89" s="110"/>
      <c r="L89" s="62"/>
      <c r="N89" s="27"/>
      <c r="O89" s="50"/>
      <c r="P89" s="13"/>
      <c r="Q89" s="49"/>
      <c r="R89" s="13"/>
    </row>
    <row r="90" spans="1:19" ht="15" customHeight="1">
      <c r="A90" s="13" t="s">
        <v>23</v>
      </c>
      <c r="B90" s="13" t="s">
        <v>15</v>
      </c>
      <c r="C90" s="50"/>
      <c r="D90" s="13" t="s">
        <v>14</v>
      </c>
      <c r="E90" s="13" t="s">
        <v>16</v>
      </c>
      <c r="F90" s="15">
        <v>30</v>
      </c>
      <c r="G90" s="15">
        <v>25</v>
      </c>
      <c r="H90" s="15">
        <v>30</v>
      </c>
      <c r="I90" s="15">
        <v>30</v>
      </c>
      <c r="J90" s="77">
        <v>18</v>
      </c>
      <c r="K90" s="110"/>
      <c r="L90" s="62">
        <f aca="true" t="shared" si="2" ref="L90:L109">SUM(F90:J90)-LARGE(F90:J90,5)-LARGE(F90:J90,4)</f>
        <v>90</v>
      </c>
      <c r="N90" s="13"/>
      <c r="O90" s="50"/>
      <c r="P90" s="13"/>
      <c r="Q90" s="13"/>
      <c r="R90" s="13"/>
      <c r="S90" s="13"/>
    </row>
    <row r="91" spans="1:19" ht="15" customHeight="1">
      <c r="A91" s="13" t="s">
        <v>24</v>
      </c>
      <c r="B91" s="13" t="s">
        <v>144</v>
      </c>
      <c r="C91" s="50"/>
      <c r="D91" s="13" t="s">
        <v>14</v>
      </c>
      <c r="E91" s="49" t="s">
        <v>145</v>
      </c>
      <c r="F91" s="15">
        <v>25</v>
      </c>
      <c r="G91" s="15">
        <v>30</v>
      </c>
      <c r="H91" s="15">
        <v>25</v>
      </c>
      <c r="I91" s="15">
        <v>21</v>
      </c>
      <c r="J91" s="77">
        <v>0</v>
      </c>
      <c r="K91" s="110"/>
      <c r="L91" s="62">
        <f t="shared" si="2"/>
        <v>80</v>
      </c>
      <c r="N91" s="13"/>
      <c r="O91" s="79"/>
      <c r="P91" s="13"/>
      <c r="Q91" s="13"/>
      <c r="R91" s="13"/>
      <c r="S91" s="13"/>
    </row>
    <row r="92" spans="1:19" ht="15" customHeight="1">
      <c r="A92" s="13" t="s">
        <v>25</v>
      </c>
      <c r="B92" s="13" t="s">
        <v>41</v>
      </c>
      <c r="C92" s="50"/>
      <c r="D92" s="13" t="s">
        <v>42</v>
      </c>
      <c r="E92" s="49" t="s">
        <v>110</v>
      </c>
      <c r="F92" s="15">
        <v>21</v>
      </c>
      <c r="G92" s="15">
        <v>18</v>
      </c>
      <c r="H92" s="15">
        <v>18</v>
      </c>
      <c r="I92" s="15">
        <v>0</v>
      </c>
      <c r="J92" s="77">
        <v>23</v>
      </c>
      <c r="K92" s="110"/>
      <c r="L92" s="62">
        <f t="shared" si="2"/>
        <v>62</v>
      </c>
      <c r="N92" s="13"/>
      <c r="O92" s="79"/>
      <c r="P92" s="13"/>
      <c r="Q92" s="13"/>
      <c r="R92" s="13"/>
      <c r="S92" s="13"/>
    </row>
    <row r="93" spans="1:19" ht="15" customHeight="1">
      <c r="A93" s="13" t="s">
        <v>26</v>
      </c>
      <c r="B93" s="13" t="s">
        <v>45</v>
      </c>
      <c r="C93" s="50"/>
      <c r="D93" s="13" t="s">
        <v>62</v>
      </c>
      <c r="E93" s="49" t="s">
        <v>148</v>
      </c>
      <c r="F93" s="15">
        <v>18</v>
      </c>
      <c r="G93" s="15">
        <v>0</v>
      </c>
      <c r="H93" s="15">
        <v>21</v>
      </c>
      <c r="I93" s="15">
        <v>0</v>
      </c>
      <c r="J93" s="77">
        <v>23</v>
      </c>
      <c r="K93" s="110"/>
      <c r="L93" s="62">
        <f t="shared" si="2"/>
        <v>62</v>
      </c>
      <c r="N93" s="13"/>
      <c r="O93" s="79"/>
      <c r="P93" s="13"/>
      <c r="Q93" s="49"/>
      <c r="S93" s="13"/>
    </row>
    <row r="94" spans="1:19" ht="15" customHeight="1">
      <c r="A94" s="13" t="s">
        <v>27</v>
      </c>
      <c r="B94" s="13" t="s">
        <v>146</v>
      </c>
      <c r="C94" s="50"/>
      <c r="D94" s="13" t="s">
        <v>14</v>
      </c>
      <c r="E94" s="13" t="s">
        <v>147</v>
      </c>
      <c r="F94" s="15">
        <v>16</v>
      </c>
      <c r="G94" s="15">
        <v>21</v>
      </c>
      <c r="H94" s="92">
        <v>15.5</v>
      </c>
      <c r="I94" s="15">
        <v>18</v>
      </c>
      <c r="J94" s="77">
        <v>0</v>
      </c>
      <c r="K94" s="110">
        <v>15.5</v>
      </c>
      <c r="L94" s="62">
        <f t="shared" si="2"/>
        <v>55</v>
      </c>
      <c r="N94" s="13"/>
      <c r="O94" s="47"/>
      <c r="P94" s="13"/>
      <c r="Q94" s="13"/>
      <c r="R94" s="13"/>
      <c r="S94" s="13"/>
    </row>
    <row r="95" spans="1:19" ht="15" customHeight="1">
      <c r="A95" s="13" t="s">
        <v>28</v>
      </c>
      <c r="B95" s="27" t="s">
        <v>120</v>
      </c>
      <c r="C95" s="50"/>
      <c r="D95" s="13" t="s">
        <v>91</v>
      </c>
      <c r="E95" s="49" t="s">
        <v>112</v>
      </c>
      <c r="F95" s="15">
        <v>13</v>
      </c>
      <c r="G95" s="15">
        <v>0</v>
      </c>
      <c r="H95" s="15">
        <v>12</v>
      </c>
      <c r="I95" s="15">
        <v>7</v>
      </c>
      <c r="J95" s="77">
        <v>30</v>
      </c>
      <c r="K95" s="110">
        <v>7</v>
      </c>
      <c r="L95" s="62">
        <f t="shared" si="2"/>
        <v>55</v>
      </c>
      <c r="N95" s="13"/>
      <c r="O95" s="79"/>
      <c r="P95" s="13"/>
      <c r="Q95" s="49"/>
      <c r="R95" s="13"/>
      <c r="S95" s="13"/>
    </row>
    <row r="96" spans="1:18" ht="15" customHeight="1">
      <c r="A96" s="13" t="s">
        <v>29</v>
      </c>
      <c r="B96" s="13" t="s">
        <v>218</v>
      </c>
      <c r="C96" s="79" t="s">
        <v>8</v>
      </c>
      <c r="D96" s="13" t="s">
        <v>63</v>
      </c>
      <c r="E96" s="13" t="s">
        <v>219</v>
      </c>
      <c r="F96" s="15">
        <v>0</v>
      </c>
      <c r="G96" s="15">
        <v>16</v>
      </c>
      <c r="H96" s="15">
        <v>11</v>
      </c>
      <c r="I96" s="15">
        <v>15</v>
      </c>
      <c r="J96" s="77">
        <v>0</v>
      </c>
      <c r="K96" s="110"/>
      <c r="L96" s="62">
        <f t="shared" si="2"/>
        <v>42</v>
      </c>
      <c r="N96" s="13"/>
      <c r="O96" s="50"/>
      <c r="P96" s="13"/>
      <c r="Q96" s="49"/>
      <c r="R96" s="13"/>
    </row>
    <row r="97" spans="1:19" ht="15" customHeight="1">
      <c r="A97" s="13" t="s">
        <v>30</v>
      </c>
      <c r="B97" s="13" t="s">
        <v>182</v>
      </c>
      <c r="C97" s="47"/>
      <c r="D97" s="13" t="s">
        <v>17</v>
      </c>
      <c r="E97" s="13" t="s">
        <v>183</v>
      </c>
      <c r="F97" s="15">
        <v>14</v>
      </c>
      <c r="G97" s="15">
        <v>0</v>
      </c>
      <c r="H97" s="15">
        <v>13</v>
      </c>
      <c r="I97" s="15">
        <v>0</v>
      </c>
      <c r="J97" s="77">
        <v>0</v>
      </c>
      <c r="K97" s="110"/>
      <c r="L97" s="62">
        <f t="shared" si="2"/>
        <v>27</v>
      </c>
      <c r="N97" s="27"/>
      <c r="O97" s="47"/>
      <c r="P97" s="13"/>
      <c r="Q97" s="13"/>
      <c r="R97" s="13"/>
      <c r="S97" s="13"/>
    </row>
    <row r="98" spans="1:19" ht="15" customHeight="1">
      <c r="A98" s="13" t="s">
        <v>31</v>
      </c>
      <c r="B98" s="13" t="s">
        <v>214</v>
      </c>
      <c r="C98" s="50"/>
      <c r="D98" s="13" t="s">
        <v>14</v>
      </c>
      <c r="E98" s="49" t="s">
        <v>215</v>
      </c>
      <c r="F98" s="15">
        <v>0</v>
      </c>
      <c r="G98" s="15">
        <v>0</v>
      </c>
      <c r="H98" s="92">
        <v>15.5</v>
      </c>
      <c r="I98" s="15">
        <v>11</v>
      </c>
      <c r="J98" s="77">
        <v>0</v>
      </c>
      <c r="K98" s="110"/>
      <c r="L98" s="62">
        <f t="shared" si="2"/>
        <v>26.5</v>
      </c>
      <c r="N98" s="13"/>
      <c r="O98" s="77"/>
      <c r="P98" s="13"/>
      <c r="Q98" s="13"/>
      <c r="R98" s="13"/>
      <c r="S98" s="13"/>
    </row>
    <row r="99" spans="1:19" ht="15" customHeight="1">
      <c r="A99" s="13" t="s">
        <v>32</v>
      </c>
      <c r="B99" s="13" t="s">
        <v>262</v>
      </c>
      <c r="C99" s="79" t="s">
        <v>194</v>
      </c>
      <c r="D99" s="13" t="s">
        <v>221</v>
      </c>
      <c r="E99" s="49" t="s">
        <v>263</v>
      </c>
      <c r="F99" s="15">
        <v>0</v>
      </c>
      <c r="G99" s="15">
        <v>0</v>
      </c>
      <c r="H99" s="15">
        <v>0</v>
      </c>
      <c r="I99" s="15">
        <v>25</v>
      </c>
      <c r="J99" s="77">
        <v>0</v>
      </c>
      <c r="K99" s="110"/>
      <c r="L99" s="62">
        <f t="shared" si="2"/>
        <v>25</v>
      </c>
      <c r="N99" s="13"/>
      <c r="O99" s="50"/>
      <c r="P99" s="13"/>
      <c r="Q99" s="13"/>
      <c r="R99" s="13"/>
      <c r="S99" s="13"/>
    </row>
    <row r="100" spans="1:19" ht="15" customHeight="1">
      <c r="A100" s="13" t="s">
        <v>33</v>
      </c>
      <c r="B100" s="13" t="s">
        <v>216</v>
      </c>
      <c r="C100" s="50"/>
      <c r="D100" s="13" t="s">
        <v>63</v>
      </c>
      <c r="E100" s="49" t="s">
        <v>217</v>
      </c>
      <c r="F100" s="15">
        <v>0</v>
      </c>
      <c r="G100" s="15">
        <v>0</v>
      </c>
      <c r="H100" s="15">
        <v>14</v>
      </c>
      <c r="I100" s="15">
        <v>6</v>
      </c>
      <c r="J100" s="77">
        <v>0</v>
      </c>
      <c r="K100" s="110"/>
      <c r="L100" s="62">
        <f t="shared" si="2"/>
        <v>20</v>
      </c>
      <c r="N100" s="27"/>
      <c r="O100" s="50"/>
      <c r="P100" s="13"/>
      <c r="Q100" s="49"/>
      <c r="R100" s="13"/>
      <c r="S100" s="13"/>
    </row>
    <row r="101" spans="1:19" ht="15" customHeight="1">
      <c r="A101" s="13" t="s">
        <v>34</v>
      </c>
      <c r="B101" s="13" t="s">
        <v>264</v>
      </c>
      <c r="C101" s="79" t="s">
        <v>11</v>
      </c>
      <c r="D101" s="13" t="s">
        <v>72</v>
      </c>
      <c r="E101" s="13" t="s">
        <v>265</v>
      </c>
      <c r="F101" s="15">
        <v>0</v>
      </c>
      <c r="G101" s="15">
        <v>0</v>
      </c>
      <c r="H101" s="15">
        <v>0</v>
      </c>
      <c r="I101" s="15">
        <v>16</v>
      </c>
      <c r="J101" s="77">
        <v>0</v>
      </c>
      <c r="K101" s="110"/>
      <c r="L101" s="62">
        <f t="shared" si="2"/>
        <v>16</v>
      </c>
      <c r="N101" s="13"/>
      <c r="O101" s="50"/>
      <c r="P101" s="13"/>
      <c r="Q101" s="49"/>
      <c r="R101" s="13"/>
      <c r="S101" s="13"/>
    </row>
    <row r="102" spans="1:19" ht="15" customHeight="1">
      <c r="A102" s="13" t="s">
        <v>35</v>
      </c>
      <c r="B102" s="13" t="s">
        <v>100</v>
      </c>
      <c r="C102" s="50"/>
      <c r="D102" s="13" t="s">
        <v>91</v>
      </c>
      <c r="E102" s="49" t="s">
        <v>101</v>
      </c>
      <c r="F102" s="15">
        <v>15</v>
      </c>
      <c r="G102" s="15">
        <v>0</v>
      </c>
      <c r="H102" s="15">
        <v>0</v>
      </c>
      <c r="I102" s="15">
        <v>0</v>
      </c>
      <c r="J102" s="77">
        <v>0</v>
      </c>
      <c r="K102" s="110"/>
      <c r="L102" s="62">
        <f t="shared" si="2"/>
        <v>15</v>
      </c>
      <c r="N102" s="27"/>
      <c r="O102" s="39"/>
      <c r="P102" s="13"/>
      <c r="Q102" s="49"/>
      <c r="R102" s="13"/>
      <c r="S102" s="13"/>
    </row>
    <row r="103" spans="1:19" ht="15" customHeight="1">
      <c r="A103" s="13" t="s">
        <v>36</v>
      </c>
      <c r="B103" s="13" t="s">
        <v>266</v>
      </c>
      <c r="C103" s="79" t="s">
        <v>8</v>
      </c>
      <c r="D103" s="13" t="s">
        <v>221</v>
      </c>
      <c r="E103" s="49" t="s">
        <v>267</v>
      </c>
      <c r="F103" s="15">
        <v>0</v>
      </c>
      <c r="G103" s="15">
        <v>0</v>
      </c>
      <c r="H103" s="15">
        <v>0</v>
      </c>
      <c r="I103" s="15">
        <v>14</v>
      </c>
      <c r="J103" s="77">
        <v>0</v>
      </c>
      <c r="K103" s="110"/>
      <c r="L103" s="62">
        <f t="shared" si="2"/>
        <v>14</v>
      </c>
      <c r="N103" s="27"/>
      <c r="O103" s="39"/>
      <c r="P103" s="13"/>
      <c r="Q103" s="49"/>
      <c r="R103" s="13"/>
      <c r="S103" s="13"/>
    </row>
    <row r="104" spans="1:19" ht="15" customHeight="1">
      <c r="A104" s="13" t="s">
        <v>79</v>
      </c>
      <c r="B104" s="13" t="s">
        <v>159</v>
      </c>
      <c r="C104" s="47"/>
      <c r="D104" s="13" t="s">
        <v>63</v>
      </c>
      <c r="E104" s="13" t="s">
        <v>104</v>
      </c>
      <c r="F104" s="15">
        <v>0</v>
      </c>
      <c r="G104" s="15">
        <v>0</v>
      </c>
      <c r="H104" s="15">
        <v>0</v>
      </c>
      <c r="I104" s="15">
        <v>13</v>
      </c>
      <c r="J104" s="77">
        <v>0</v>
      </c>
      <c r="K104" s="110"/>
      <c r="L104" s="62">
        <f t="shared" si="2"/>
        <v>13</v>
      </c>
      <c r="N104" s="27"/>
      <c r="O104" s="39"/>
      <c r="P104" s="13"/>
      <c r="Q104" s="49"/>
      <c r="R104" s="13"/>
      <c r="S104" s="13"/>
    </row>
    <row r="105" spans="1:19" ht="15" customHeight="1">
      <c r="A105" s="13" t="s">
        <v>80</v>
      </c>
      <c r="B105" s="13" t="s">
        <v>102</v>
      </c>
      <c r="C105" s="50"/>
      <c r="D105" s="13" t="s">
        <v>91</v>
      </c>
      <c r="E105" s="49" t="s">
        <v>103</v>
      </c>
      <c r="F105" s="15">
        <v>12</v>
      </c>
      <c r="G105" s="15">
        <v>0</v>
      </c>
      <c r="H105" s="15">
        <v>0</v>
      </c>
      <c r="I105" s="15">
        <v>0</v>
      </c>
      <c r="J105" s="77">
        <v>0</v>
      </c>
      <c r="K105" s="110"/>
      <c r="L105" s="62">
        <f t="shared" si="2"/>
        <v>12</v>
      </c>
      <c r="N105" s="27"/>
      <c r="O105" s="39"/>
      <c r="P105" s="13"/>
      <c r="Q105" s="49"/>
      <c r="R105" s="13"/>
      <c r="S105" s="13"/>
    </row>
    <row r="106" spans="1:19" ht="15" customHeight="1">
      <c r="A106" s="13" t="s">
        <v>80</v>
      </c>
      <c r="B106" s="13" t="s">
        <v>268</v>
      </c>
      <c r="C106" s="79" t="s">
        <v>194</v>
      </c>
      <c r="D106" s="13" t="s">
        <v>221</v>
      </c>
      <c r="E106" s="49" t="s">
        <v>269</v>
      </c>
      <c r="F106" s="15">
        <v>0</v>
      </c>
      <c r="G106" s="15">
        <v>0</v>
      </c>
      <c r="H106" s="15">
        <v>0</v>
      </c>
      <c r="I106" s="15">
        <v>12</v>
      </c>
      <c r="J106" s="77">
        <v>0</v>
      </c>
      <c r="K106" s="110"/>
      <c r="L106" s="62">
        <f t="shared" si="2"/>
        <v>12</v>
      </c>
      <c r="N106" s="27"/>
      <c r="O106" s="39"/>
      <c r="P106" s="13"/>
      <c r="Q106" s="49"/>
      <c r="R106" s="13"/>
      <c r="S106" s="13"/>
    </row>
    <row r="107" spans="1:19" ht="15" customHeight="1">
      <c r="A107" s="13" t="s">
        <v>56</v>
      </c>
      <c r="B107" s="27" t="s">
        <v>155</v>
      </c>
      <c r="C107" s="47"/>
      <c r="D107" s="13" t="s">
        <v>72</v>
      </c>
      <c r="E107" s="13" t="s">
        <v>156</v>
      </c>
      <c r="F107" s="15">
        <v>0</v>
      </c>
      <c r="G107" s="15">
        <v>0</v>
      </c>
      <c r="H107" s="15">
        <v>0</v>
      </c>
      <c r="I107" s="15">
        <v>9.5</v>
      </c>
      <c r="J107" s="77">
        <v>0</v>
      </c>
      <c r="K107" s="110"/>
      <c r="L107" s="62">
        <f t="shared" si="2"/>
        <v>9.5</v>
      </c>
      <c r="N107" s="27"/>
      <c r="O107" s="39"/>
      <c r="P107" s="13"/>
      <c r="Q107" s="49"/>
      <c r="R107" s="13"/>
      <c r="S107" s="13"/>
    </row>
    <row r="108" spans="1:19" ht="15" customHeight="1">
      <c r="A108" s="13" t="s">
        <v>56</v>
      </c>
      <c r="B108" s="13" t="s">
        <v>270</v>
      </c>
      <c r="C108" s="77" t="s">
        <v>11</v>
      </c>
      <c r="D108" s="13" t="s">
        <v>67</v>
      </c>
      <c r="E108" s="13" t="s">
        <v>271</v>
      </c>
      <c r="F108" s="15">
        <v>0</v>
      </c>
      <c r="G108" s="15">
        <v>0</v>
      </c>
      <c r="H108" s="15">
        <v>0</v>
      </c>
      <c r="I108" s="15">
        <v>9.5</v>
      </c>
      <c r="J108" s="77">
        <v>0</v>
      </c>
      <c r="K108" s="110"/>
      <c r="L108" s="62">
        <f t="shared" si="2"/>
        <v>9.5</v>
      </c>
      <c r="N108" s="27"/>
      <c r="O108" s="39"/>
      <c r="P108" s="13"/>
      <c r="Q108" s="49"/>
      <c r="R108" s="13"/>
      <c r="S108" s="13"/>
    </row>
    <row r="109" spans="1:19" ht="15" customHeight="1">
      <c r="A109" s="13" t="s">
        <v>205</v>
      </c>
      <c r="B109" s="13" t="s">
        <v>231</v>
      </c>
      <c r="C109" s="50"/>
      <c r="D109" s="13" t="s">
        <v>14</v>
      </c>
      <c r="E109" s="13" t="s">
        <v>232</v>
      </c>
      <c r="F109" s="15">
        <v>0</v>
      </c>
      <c r="G109" s="15">
        <v>0</v>
      </c>
      <c r="H109" s="15">
        <v>0</v>
      </c>
      <c r="I109" s="15">
        <v>8</v>
      </c>
      <c r="J109" s="77">
        <v>0</v>
      </c>
      <c r="K109" s="110"/>
      <c r="L109" s="62">
        <f t="shared" si="2"/>
        <v>8</v>
      </c>
      <c r="N109" s="27"/>
      <c r="O109" s="39"/>
      <c r="P109" s="13"/>
      <c r="Q109" s="49"/>
      <c r="R109" s="13"/>
      <c r="S109" s="13"/>
    </row>
    <row r="110" spans="1:19" ht="15" customHeight="1">
      <c r="A110" s="13"/>
      <c r="B110" s="27"/>
      <c r="C110" s="50"/>
      <c r="D110" s="13"/>
      <c r="E110" s="49"/>
      <c r="J110" s="77"/>
      <c r="K110" s="110"/>
      <c r="L110" s="62"/>
      <c r="N110" s="27"/>
      <c r="O110" s="50"/>
      <c r="P110" s="13"/>
      <c r="Q110" s="49"/>
      <c r="R110" s="13"/>
      <c r="S110" s="13"/>
    </row>
    <row r="111" spans="2:17" ht="15" customHeight="1">
      <c r="B111" s="33" t="s">
        <v>184</v>
      </c>
      <c r="C111" s="47"/>
      <c r="D111" s="13"/>
      <c r="E111" s="13"/>
      <c r="J111" s="77"/>
      <c r="L111" s="62"/>
      <c r="N111" s="13"/>
      <c r="O111" s="47"/>
      <c r="P111" s="13"/>
      <c r="Q111" s="13"/>
    </row>
    <row r="112" spans="1:17" ht="15" customHeight="1">
      <c r="A112" s="13" t="s">
        <v>23</v>
      </c>
      <c r="B112" s="27" t="s">
        <v>45</v>
      </c>
      <c r="C112" s="50"/>
      <c r="D112" s="13" t="s">
        <v>62</v>
      </c>
      <c r="E112" s="49" t="s">
        <v>148</v>
      </c>
      <c r="F112" s="15">
        <v>30</v>
      </c>
      <c r="G112" s="15">
        <v>21</v>
      </c>
      <c r="H112" s="15">
        <v>30</v>
      </c>
      <c r="I112" s="15">
        <v>0</v>
      </c>
      <c r="J112" s="77">
        <v>0</v>
      </c>
      <c r="L112" s="62">
        <f aca="true" t="shared" si="3" ref="L112:L124">SUM(F112:J112)-LARGE(F112:J112,5)-LARGE(F112:J112,4)</f>
        <v>81</v>
      </c>
      <c r="N112" s="27"/>
      <c r="O112" s="50"/>
      <c r="P112" s="13"/>
      <c r="Q112" s="49"/>
    </row>
    <row r="113" spans="1:17" ht="15" customHeight="1">
      <c r="A113" s="13" t="s">
        <v>24</v>
      </c>
      <c r="B113" s="27" t="s">
        <v>105</v>
      </c>
      <c r="C113" s="50"/>
      <c r="D113" s="13" t="s">
        <v>63</v>
      </c>
      <c r="E113" s="49" t="s">
        <v>185</v>
      </c>
      <c r="F113" s="15">
        <v>21</v>
      </c>
      <c r="G113" s="15">
        <v>30</v>
      </c>
      <c r="H113" s="15">
        <v>0</v>
      </c>
      <c r="I113" s="15">
        <v>25</v>
      </c>
      <c r="J113" s="77">
        <v>0</v>
      </c>
      <c r="L113" s="62">
        <f t="shared" si="3"/>
        <v>76</v>
      </c>
      <c r="N113" s="13">
        <v>18</v>
      </c>
      <c r="O113" s="50"/>
      <c r="P113" s="13"/>
      <c r="Q113" s="13"/>
    </row>
    <row r="114" spans="1:18" ht="15" customHeight="1">
      <c r="A114" s="13" t="s">
        <v>25</v>
      </c>
      <c r="B114" s="27" t="s">
        <v>86</v>
      </c>
      <c r="C114" s="50"/>
      <c r="D114" s="13" t="s">
        <v>67</v>
      </c>
      <c r="E114" s="49" t="s">
        <v>87</v>
      </c>
      <c r="F114" s="15">
        <v>18</v>
      </c>
      <c r="G114" s="15">
        <v>16</v>
      </c>
      <c r="H114" s="15">
        <v>25</v>
      </c>
      <c r="I114" s="15">
        <v>18</v>
      </c>
      <c r="J114" s="77">
        <v>0</v>
      </c>
      <c r="L114" s="62">
        <f t="shared" si="3"/>
        <v>61</v>
      </c>
      <c r="N114" s="13"/>
      <c r="O114" s="50"/>
      <c r="P114" s="13"/>
      <c r="Q114" s="49"/>
      <c r="R114" s="13"/>
    </row>
    <row r="115" spans="1:18" ht="15" customHeight="1">
      <c r="A115" s="13" t="s">
        <v>26</v>
      </c>
      <c r="B115" s="13" t="s">
        <v>159</v>
      </c>
      <c r="C115" s="47"/>
      <c r="D115" s="13" t="s">
        <v>63</v>
      </c>
      <c r="E115" s="13" t="s">
        <v>104</v>
      </c>
      <c r="F115" s="15">
        <v>25</v>
      </c>
      <c r="G115" s="15">
        <v>18</v>
      </c>
      <c r="H115" s="15">
        <v>16</v>
      </c>
      <c r="I115" s="15">
        <v>0</v>
      </c>
      <c r="J115" s="77">
        <v>0</v>
      </c>
      <c r="L115" s="62">
        <f t="shared" si="3"/>
        <v>59</v>
      </c>
      <c r="N115" s="27"/>
      <c r="O115" s="50"/>
      <c r="P115" s="13"/>
      <c r="Q115" s="49"/>
      <c r="R115" s="13"/>
    </row>
    <row r="116" spans="1:18" ht="15" customHeight="1">
      <c r="A116" s="13" t="s">
        <v>27</v>
      </c>
      <c r="B116" s="27" t="s">
        <v>68</v>
      </c>
      <c r="C116" s="50"/>
      <c r="D116" s="13" t="s">
        <v>67</v>
      </c>
      <c r="E116" s="49" t="s">
        <v>69</v>
      </c>
      <c r="F116" s="15">
        <v>16</v>
      </c>
      <c r="G116" s="15">
        <v>25</v>
      </c>
      <c r="H116" s="15">
        <v>0</v>
      </c>
      <c r="I116" s="15">
        <v>14</v>
      </c>
      <c r="J116" s="77">
        <v>0</v>
      </c>
      <c r="L116" s="62">
        <f t="shared" si="3"/>
        <v>55</v>
      </c>
      <c r="N116" s="13"/>
      <c r="O116" s="79"/>
      <c r="P116" s="13"/>
      <c r="Q116" s="49"/>
      <c r="R116" s="13"/>
    </row>
    <row r="117" spans="1:18" ht="15" customHeight="1">
      <c r="A117" s="13" t="s">
        <v>28</v>
      </c>
      <c r="B117" s="13" t="s">
        <v>102</v>
      </c>
      <c r="C117" s="50"/>
      <c r="D117" s="13" t="s">
        <v>91</v>
      </c>
      <c r="E117" s="13" t="s">
        <v>103</v>
      </c>
      <c r="F117" s="15">
        <v>0</v>
      </c>
      <c r="G117" s="15">
        <v>0</v>
      </c>
      <c r="H117" s="15">
        <v>0</v>
      </c>
      <c r="I117" s="15">
        <v>16</v>
      </c>
      <c r="J117" s="77">
        <v>30</v>
      </c>
      <c r="K117" s="110"/>
      <c r="L117" s="62">
        <f t="shared" si="3"/>
        <v>46</v>
      </c>
      <c r="N117" s="13"/>
      <c r="O117" s="47"/>
      <c r="P117" s="13"/>
      <c r="Q117" s="13"/>
      <c r="R117" s="49"/>
    </row>
    <row r="118" spans="1:18" ht="15" customHeight="1">
      <c r="A118" s="13" t="s">
        <v>29</v>
      </c>
      <c r="B118" s="13" t="s">
        <v>214</v>
      </c>
      <c r="C118" s="50"/>
      <c r="D118" s="13" t="s">
        <v>14</v>
      </c>
      <c r="E118" s="49" t="s">
        <v>215</v>
      </c>
      <c r="F118" s="15">
        <v>0</v>
      </c>
      <c r="G118" s="15">
        <v>0</v>
      </c>
      <c r="H118" s="15">
        <v>18</v>
      </c>
      <c r="I118" s="15">
        <v>15</v>
      </c>
      <c r="J118" s="77">
        <v>0</v>
      </c>
      <c r="K118" s="110"/>
      <c r="L118" s="62">
        <f t="shared" si="3"/>
        <v>33</v>
      </c>
      <c r="N118" s="13"/>
      <c r="O118" s="79"/>
      <c r="P118" s="13"/>
      <c r="Q118" s="49"/>
      <c r="R118" s="49"/>
    </row>
    <row r="119" spans="1:18" ht="15" customHeight="1">
      <c r="A119" s="13" t="s">
        <v>30</v>
      </c>
      <c r="B119" s="13" t="s">
        <v>272</v>
      </c>
      <c r="C119" s="50"/>
      <c r="D119" s="13" t="s">
        <v>14</v>
      </c>
      <c r="E119" s="49" t="s">
        <v>273</v>
      </c>
      <c r="F119" s="15">
        <v>0</v>
      </c>
      <c r="G119" s="15">
        <v>0</v>
      </c>
      <c r="H119" s="15">
        <v>0</v>
      </c>
      <c r="I119" s="15">
        <v>30</v>
      </c>
      <c r="J119" s="77">
        <v>0</v>
      </c>
      <c r="K119" s="110"/>
      <c r="L119" s="62">
        <f t="shared" si="3"/>
        <v>30</v>
      </c>
      <c r="R119" s="49"/>
    </row>
    <row r="120" spans="1:18" ht="15" customHeight="1">
      <c r="A120" s="13" t="s">
        <v>31</v>
      </c>
      <c r="B120" s="13" t="s">
        <v>223</v>
      </c>
      <c r="C120" s="47"/>
      <c r="D120" s="13" t="s">
        <v>14</v>
      </c>
      <c r="E120" s="13" t="s">
        <v>224</v>
      </c>
      <c r="F120" s="15">
        <v>0</v>
      </c>
      <c r="G120" s="15">
        <v>0</v>
      </c>
      <c r="H120" s="15">
        <v>15</v>
      </c>
      <c r="I120" s="15">
        <v>12</v>
      </c>
      <c r="J120" s="77">
        <v>0</v>
      </c>
      <c r="K120" s="110"/>
      <c r="L120" s="62">
        <f t="shared" si="3"/>
        <v>27</v>
      </c>
      <c r="R120" s="49"/>
    </row>
    <row r="121" spans="1:18" ht="15" customHeight="1">
      <c r="A121" s="13" t="s">
        <v>32</v>
      </c>
      <c r="B121" s="27" t="s">
        <v>220</v>
      </c>
      <c r="C121" s="50"/>
      <c r="D121" s="13" t="s">
        <v>221</v>
      </c>
      <c r="E121" s="49" t="s">
        <v>222</v>
      </c>
      <c r="F121" s="15">
        <v>0</v>
      </c>
      <c r="G121" s="15">
        <v>0</v>
      </c>
      <c r="H121" s="15">
        <v>21</v>
      </c>
      <c r="I121" s="15">
        <v>0</v>
      </c>
      <c r="J121" s="77">
        <v>0</v>
      </c>
      <c r="L121" s="62">
        <f t="shared" si="3"/>
        <v>21</v>
      </c>
      <c r="R121" s="49"/>
    </row>
    <row r="122" spans="1:18" ht="15" customHeight="1">
      <c r="A122" s="13" t="s">
        <v>32</v>
      </c>
      <c r="B122" s="13" t="s">
        <v>240</v>
      </c>
      <c r="C122" s="47"/>
      <c r="D122" s="13" t="s">
        <v>14</v>
      </c>
      <c r="E122" s="13" t="s">
        <v>241</v>
      </c>
      <c r="F122" s="15">
        <v>0</v>
      </c>
      <c r="G122" s="15">
        <v>0</v>
      </c>
      <c r="H122" s="15">
        <v>0</v>
      </c>
      <c r="I122" s="15">
        <v>21</v>
      </c>
      <c r="J122" s="77">
        <v>0</v>
      </c>
      <c r="K122" s="110"/>
      <c r="L122" s="62">
        <f t="shared" si="3"/>
        <v>21</v>
      </c>
      <c r="R122" s="49"/>
    </row>
    <row r="123" spans="1:18" ht="15" customHeight="1">
      <c r="A123" s="13" t="s">
        <v>34</v>
      </c>
      <c r="B123" s="13" t="s">
        <v>274</v>
      </c>
      <c r="C123" s="79"/>
      <c r="D123" s="13" t="s">
        <v>221</v>
      </c>
      <c r="E123" s="49" t="s">
        <v>275</v>
      </c>
      <c r="F123" s="15">
        <v>0</v>
      </c>
      <c r="G123" s="15">
        <v>0</v>
      </c>
      <c r="H123" s="15">
        <v>0</v>
      </c>
      <c r="I123" s="15">
        <v>13</v>
      </c>
      <c r="J123" s="77">
        <v>0</v>
      </c>
      <c r="K123" s="110"/>
      <c r="L123" s="62">
        <f t="shared" si="3"/>
        <v>13</v>
      </c>
      <c r="R123" s="49"/>
    </row>
    <row r="124" spans="1:18" ht="15" customHeight="1">
      <c r="A124" s="13" t="s">
        <v>35</v>
      </c>
      <c r="B124" s="13" t="s">
        <v>276</v>
      </c>
      <c r="C124" s="79"/>
      <c r="D124" s="13" t="s">
        <v>221</v>
      </c>
      <c r="E124" s="49" t="s">
        <v>277</v>
      </c>
      <c r="F124" s="15">
        <v>0</v>
      </c>
      <c r="G124" s="15">
        <v>0</v>
      </c>
      <c r="H124" s="15">
        <v>0</v>
      </c>
      <c r="I124" s="15">
        <v>11</v>
      </c>
      <c r="J124" s="77">
        <v>0</v>
      </c>
      <c r="K124" s="110"/>
      <c r="L124" s="62">
        <f t="shared" si="3"/>
        <v>11</v>
      </c>
      <c r="R124" s="49"/>
    </row>
    <row r="125" spans="1:18" ht="14.25" customHeight="1">
      <c r="A125" s="13"/>
      <c r="B125" s="13"/>
      <c r="C125" s="79"/>
      <c r="D125" s="13"/>
      <c r="E125" s="49"/>
      <c r="J125" s="77"/>
      <c r="K125" s="110"/>
      <c r="L125" s="62"/>
      <c r="R125" s="49"/>
    </row>
    <row r="126" spans="1:18" ht="15" customHeight="1">
      <c r="A126" s="13"/>
      <c r="B126" s="33" t="s">
        <v>227</v>
      </c>
      <c r="C126" s="47"/>
      <c r="D126" s="13"/>
      <c r="E126" s="13"/>
      <c r="J126" s="77"/>
      <c r="K126" s="110"/>
      <c r="L126" s="62"/>
      <c r="R126" s="49"/>
    </row>
    <row r="127" spans="1:18" ht="15" customHeight="1">
      <c r="A127" s="13" t="s">
        <v>23</v>
      </c>
      <c r="B127" s="27" t="s">
        <v>228</v>
      </c>
      <c r="C127" s="47"/>
      <c r="D127" s="13" t="s">
        <v>162</v>
      </c>
      <c r="E127" s="13" t="s">
        <v>106</v>
      </c>
      <c r="F127" s="15">
        <v>0</v>
      </c>
      <c r="G127" s="15">
        <v>27.5</v>
      </c>
      <c r="H127" s="15">
        <v>30</v>
      </c>
      <c r="I127" s="15">
        <v>30</v>
      </c>
      <c r="J127" s="77">
        <v>0</v>
      </c>
      <c r="K127" s="110"/>
      <c r="L127" s="62">
        <f>SUM(F127:J127)-LARGE(F127:J127,5)-LARGE(F127:J127,4)</f>
        <v>87.5</v>
      </c>
      <c r="M127" s="59"/>
      <c r="N127" s="13"/>
      <c r="O127" s="41"/>
      <c r="P127" s="13"/>
      <c r="Q127" s="13"/>
      <c r="R127" s="49"/>
    </row>
    <row r="128" spans="1:18" ht="15" customHeight="1">
      <c r="A128" s="13" t="s">
        <v>24</v>
      </c>
      <c r="B128" s="13" t="s">
        <v>102</v>
      </c>
      <c r="C128" s="50"/>
      <c r="D128" s="13" t="s">
        <v>91</v>
      </c>
      <c r="E128" s="13" t="s">
        <v>103</v>
      </c>
      <c r="F128" s="15">
        <v>0</v>
      </c>
      <c r="G128" s="15">
        <v>27.5</v>
      </c>
      <c r="H128" s="15">
        <v>25</v>
      </c>
      <c r="I128" s="15">
        <v>25</v>
      </c>
      <c r="J128" s="77">
        <v>0</v>
      </c>
      <c r="K128" s="110"/>
      <c r="L128" s="62">
        <f>SUM(F128:J128)-LARGE(F128:J128,5)-LARGE(F128:J128,4)</f>
        <v>77.5</v>
      </c>
      <c r="M128" s="59"/>
      <c r="N128" s="13"/>
      <c r="O128" s="41"/>
      <c r="P128" s="13"/>
      <c r="Q128" s="13"/>
      <c r="R128" s="49"/>
    </row>
    <row r="129" spans="1:18" ht="15" customHeight="1">
      <c r="A129" s="13"/>
      <c r="B129" s="13"/>
      <c r="C129" s="50"/>
      <c r="D129" s="13"/>
      <c r="E129" s="13"/>
      <c r="J129" s="77"/>
      <c r="K129" s="110"/>
      <c r="L129" s="62"/>
      <c r="M129" s="59"/>
      <c r="N129" s="13"/>
      <c r="O129" s="41"/>
      <c r="P129" s="13"/>
      <c r="Q129" s="13"/>
      <c r="R129" s="49"/>
    </row>
    <row r="130" spans="1:18" ht="15" customHeight="1">
      <c r="A130" s="13"/>
      <c r="B130" s="33" t="s">
        <v>134</v>
      </c>
      <c r="C130" s="79"/>
      <c r="D130" s="13"/>
      <c r="E130" s="49"/>
      <c r="J130" s="77"/>
      <c r="L130" s="62"/>
      <c r="N130" s="40"/>
      <c r="O130" s="39"/>
      <c r="P130" s="13"/>
      <c r="Q130" s="13"/>
      <c r="R130" s="49"/>
    </row>
    <row r="131" spans="1:18" ht="15" customHeight="1">
      <c r="A131" s="13" t="s">
        <v>23</v>
      </c>
      <c r="B131" s="13" t="s">
        <v>240</v>
      </c>
      <c r="C131" s="47"/>
      <c r="D131" s="13" t="s">
        <v>14</v>
      </c>
      <c r="E131" s="13" t="s">
        <v>241</v>
      </c>
      <c r="F131" s="15">
        <v>0</v>
      </c>
      <c r="G131" s="15">
        <v>30</v>
      </c>
      <c r="H131" s="15">
        <v>0</v>
      </c>
      <c r="I131" s="15">
        <v>30</v>
      </c>
      <c r="J131" s="77">
        <v>30</v>
      </c>
      <c r="L131" s="62">
        <f>SUM(F131:J131)-LARGE(F131:J131,5)-LARGE(F131:J131,4)</f>
        <v>90</v>
      </c>
      <c r="N131" s="13"/>
      <c r="O131" s="47"/>
      <c r="P131" s="13"/>
      <c r="Q131" s="13"/>
      <c r="R131" s="49"/>
    </row>
    <row r="132" spans="1:18" ht="15" customHeight="1">
      <c r="A132" s="13" t="s">
        <v>24</v>
      </c>
      <c r="B132" s="13" t="s">
        <v>15</v>
      </c>
      <c r="C132" s="50"/>
      <c r="D132" s="13" t="s">
        <v>14</v>
      </c>
      <c r="E132" s="13" t="s">
        <v>16</v>
      </c>
      <c r="F132" s="15">
        <v>30</v>
      </c>
      <c r="G132" s="15">
        <v>25</v>
      </c>
      <c r="H132" s="15">
        <v>30</v>
      </c>
      <c r="I132" s="15">
        <v>25</v>
      </c>
      <c r="J132" s="77">
        <v>0</v>
      </c>
      <c r="L132" s="62">
        <f>SUM(F132:J132)-LARGE(F132:J132,5)-LARGE(F132:J132,4)</f>
        <v>85</v>
      </c>
      <c r="N132" s="13"/>
      <c r="O132" s="50"/>
      <c r="P132" s="13"/>
      <c r="Q132" s="13"/>
      <c r="R132" s="49"/>
    </row>
    <row r="133" spans="1:18" ht="15" customHeight="1">
      <c r="A133" s="13" t="s">
        <v>25</v>
      </c>
      <c r="B133" s="13" t="s">
        <v>182</v>
      </c>
      <c r="C133" s="47"/>
      <c r="D133" s="13" t="s">
        <v>17</v>
      </c>
      <c r="E133" s="13" t="s">
        <v>183</v>
      </c>
      <c r="F133" s="15">
        <v>25</v>
      </c>
      <c r="G133" s="15">
        <v>0</v>
      </c>
      <c r="H133" s="15">
        <v>25</v>
      </c>
      <c r="I133" s="15">
        <v>0</v>
      </c>
      <c r="J133" s="77">
        <v>0</v>
      </c>
      <c r="L133" s="62">
        <f>SUM(F133:J133)-LARGE(F133:J133,5)-LARGE(F133:J133,4)</f>
        <v>50</v>
      </c>
      <c r="N133" s="13"/>
      <c r="O133" s="50"/>
      <c r="P133" s="13"/>
      <c r="Q133" s="13"/>
      <c r="R133" s="49"/>
    </row>
    <row r="134" spans="1:18" ht="15" customHeight="1">
      <c r="A134" s="13" t="s">
        <v>26</v>
      </c>
      <c r="B134" s="13" t="s">
        <v>68</v>
      </c>
      <c r="C134" s="50"/>
      <c r="D134" s="13" t="s">
        <v>67</v>
      </c>
      <c r="E134" s="13" t="s">
        <v>242</v>
      </c>
      <c r="F134" s="15">
        <v>0</v>
      </c>
      <c r="G134" s="15">
        <v>21</v>
      </c>
      <c r="H134" s="15">
        <v>0</v>
      </c>
      <c r="I134" s="15">
        <v>18</v>
      </c>
      <c r="J134" s="77">
        <v>0</v>
      </c>
      <c r="L134" s="62">
        <f>SUM(F134:J134)-LARGE(F134:J134,5)-LARGE(F134:J134,4)</f>
        <v>39</v>
      </c>
      <c r="M134" s="59"/>
      <c r="N134" s="13"/>
      <c r="O134" s="39"/>
      <c r="P134" s="13"/>
      <c r="Q134" s="13"/>
      <c r="R134" s="49"/>
    </row>
    <row r="135" spans="1:18" ht="15" customHeight="1">
      <c r="A135" s="13"/>
      <c r="B135" s="13"/>
      <c r="C135" s="47"/>
      <c r="D135" s="13"/>
      <c r="E135" s="13"/>
      <c r="G135" s="13"/>
      <c r="J135" s="77"/>
      <c r="L135" s="62"/>
      <c r="M135" s="59"/>
      <c r="N135" s="13"/>
      <c r="O135" s="39"/>
      <c r="P135" s="13"/>
      <c r="Q135" s="13"/>
      <c r="R135" s="49"/>
    </row>
    <row r="136" spans="1:18" ht="15" customHeight="1">
      <c r="A136" s="13"/>
      <c r="B136" s="33" t="s">
        <v>52</v>
      </c>
      <c r="C136" s="47"/>
      <c r="D136" s="13"/>
      <c r="E136" s="13"/>
      <c r="J136" s="77"/>
      <c r="K136" s="113"/>
      <c r="L136" s="62"/>
      <c r="N136" s="13"/>
      <c r="O136" s="39"/>
      <c r="P136" s="13"/>
      <c r="Q136" s="13"/>
      <c r="R136" s="72"/>
    </row>
    <row r="137" spans="1:18" ht="15" customHeight="1">
      <c r="A137" s="13" t="s">
        <v>23</v>
      </c>
      <c r="B137" s="13" t="s">
        <v>47</v>
      </c>
      <c r="C137" s="50"/>
      <c r="D137" s="13" t="s">
        <v>53</v>
      </c>
      <c r="E137" s="13" t="s">
        <v>48</v>
      </c>
      <c r="F137" s="15">
        <v>30</v>
      </c>
      <c r="G137" s="15">
        <v>25</v>
      </c>
      <c r="H137" s="15">
        <v>30</v>
      </c>
      <c r="I137" s="15">
        <v>30</v>
      </c>
      <c r="J137" s="77">
        <v>25</v>
      </c>
      <c r="K137" s="113"/>
      <c r="L137" s="62">
        <f>SUM(F137:J137)-LARGE(F137:J137,5)-LARGE(F137:J137,4)</f>
        <v>90</v>
      </c>
      <c r="N137" s="13"/>
      <c r="O137" s="50"/>
      <c r="P137" s="13"/>
      <c r="Q137" s="13"/>
      <c r="R137" s="13"/>
    </row>
    <row r="138" spans="1:18" ht="15" customHeight="1">
      <c r="A138" s="13" t="s">
        <v>24</v>
      </c>
      <c r="B138" s="13" t="s">
        <v>43</v>
      </c>
      <c r="C138" s="50"/>
      <c r="D138" s="13" t="s">
        <v>14</v>
      </c>
      <c r="E138" s="13" t="s">
        <v>44</v>
      </c>
      <c r="F138" s="93">
        <v>25</v>
      </c>
      <c r="G138" s="15">
        <v>30</v>
      </c>
      <c r="H138" s="75">
        <v>25</v>
      </c>
      <c r="I138" s="15">
        <v>0</v>
      </c>
      <c r="J138" s="77">
        <v>0</v>
      </c>
      <c r="K138" s="113"/>
      <c r="L138" s="62">
        <f>SUM(F138:J138)-LARGE(F138:J138,5)-LARGE(F138:J138,4)</f>
        <v>80</v>
      </c>
      <c r="N138" s="13"/>
      <c r="O138" s="47"/>
      <c r="P138" s="13"/>
      <c r="Q138" s="13"/>
      <c r="R138" s="13"/>
    </row>
    <row r="139" spans="1:18" ht="15" customHeight="1">
      <c r="A139" s="13" t="s">
        <v>25</v>
      </c>
      <c r="B139" s="13" t="s">
        <v>122</v>
      </c>
      <c r="C139" s="50"/>
      <c r="D139" s="13" t="s">
        <v>123</v>
      </c>
      <c r="E139" s="13" t="s">
        <v>124</v>
      </c>
      <c r="F139" s="75">
        <v>21</v>
      </c>
      <c r="G139" s="15">
        <v>21</v>
      </c>
      <c r="H139" s="75">
        <v>18</v>
      </c>
      <c r="I139" s="15">
        <v>21</v>
      </c>
      <c r="J139" s="77">
        <v>30</v>
      </c>
      <c r="K139" s="113"/>
      <c r="L139" s="62">
        <f>SUM(F139:J139)-LARGE(F139:J139,5)-LARGE(F139:J139,4)</f>
        <v>72</v>
      </c>
      <c r="M139" s="77"/>
      <c r="N139" s="13"/>
      <c r="O139" s="50"/>
      <c r="P139" s="13"/>
      <c r="Q139" s="13"/>
      <c r="R139" s="13"/>
    </row>
    <row r="140" spans="1:18" ht="15" customHeight="1">
      <c r="A140" s="13" t="s">
        <v>26</v>
      </c>
      <c r="B140" s="13" t="s">
        <v>225</v>
      </c>
      <c r="C140" s="47"/>
      <c r="D140" s="13" t="s">
        <v>53</v>
      </c>
      <c r="E140" s="13" t="s">
        <v>226</v>
      </c>
      <c r="F140" s="75">
        <v>0</v>
      </c>
      <c r="G140" s="15">
        <v>0</v>
      </c>
      <c r="H140" s="75">
        <v>21</v>
      </c>
      <c r="I140" s="15">
        <v>25</v>
      </c>
      <c r="J140" s="77">
        <v>0</v>
      </c>
      <c r="K140" s="113"/>
      <c r="L140" s="62">
        <f>SUM(F140:J140)-LARGE(F140:J140,5)-LARGE(F140:J140,4)</f>
        <v>46</v>
      </c>
      <c r="M140" s="59"/>
      <c r="N140" s="13"/>
      <c r="O140" s="39"/>
      <c r="P140" s="13"/>
      <c r="Q140" s="13"/>
      <c r="R140" s="49"/>
    </row>
    <row r="141" spans="1:18" ht="15" customHeight="1">
      <c r="A141" s="13"/>
      <c r="B141" s="13"/>
      <c r="C141" s="47"/>
      <c r="D141" s="13"/>
      <c r="E141" s="13"/>
      <c r="F141" s="75"/>
      <c r="H141" s="75"/>
      <c r="J141" s="77"/>
      <c r="K141" s="113"/>
      <c r="L141" s="62"/>
      <c r="M141" s="59"/>
      <c r="N141" s="13"/>
      <c r="O141" s="39"/>
      <c r="P141" s="13"/>
      <c r="Q141" s="13"/>
      <c r="R141" s="49"/>
    </row>
    <row r="142" spans="1:18" ht="15" customHeight="1">
      <c r="A142" s="4"/>
      <c r="B142" s="33" t="s">
        <v>21</v>
      </c>
      <c r="C142" s="79"/>
      <c r="D142" s="13"/>
      <c r="E142" s="13"/>
      <c r="G142" s="11"/>
      <c r="H142" s="11"/>
      <c r="I142" s="11"/>
      <c r="J142" s="109"/>
      <c r="K142" s="110"/>
      <c r="L142" s="54"/>
      <c r="O142" s="73"/>
      <c r="P142" s="41"/>
      <c r="Q142" s="61"/>
      <c r="R142" s="27"/>
    </row>
    <row r="143" spans="1:18" ht="15" customHeight="1">
      <c r="A143" s="13" t="s">
        <v>23</v>
      </c>
      <c r="B143" s="13" t="s">
        <v>202</v>
      </c>
      <c r="C143" s="79" t="s">
        <v>11</v>
      </c>
      <c r="D143" s="13" t="s">
        <v>67</v>
      </c>
      <c r="E143" s="13" t="s">
        <v>203</v>
      </c>
      <c r="F143" s="15">
        <v>0</v>
      </c>
      <c r="G143" s="15">
        <v>30</v>
      </c>
      <c r="H143" s="15">
        <v>0</v>
      </c>
      <c r="I143" s="15">
        <v>30</v>
      </c>
      <c r="J143" s="77">
        <v>30</v>
      </c>
      <c r="K143" s="110"/>
      <c r="L143" s="62">
        <f aca="true" t="shared" si="4" ref="L143:L155">SUM(F143:J143)-LARGE(F143:J143,5)-LARGE(F143:J143,4)</f>
        <v>90</v>
      </c>
      <c r="N143" s="13"/>
      <c r="O143" s="79"/>
      <c r="P143" s="13"/>
      <c r="Q143" s="13"/>
      <c r="R143" s="13"/>
    </row>
    <row r="144" spans="1:18" ht="15" customHeight="1">
      <c r="A144" s="13" t="s">
        <v>24</v>
      </c>
      <c r="B144" s="13" t="s">
        <v>218</v>
      </c>
      <c r="C144" s="79" t="s">
        <v>8</v>
      </c>
      <c r="D144" s="13" t="s">
        <v>63</v>
      </c>
      <c r="E144" s="13" t="s">
        <v>219</v>
      </c>
      <c r="F144" s="15">
        <v>0</v>
      </c>
      <c r="G144" s="15">
        <v>25</v>
      </c>
      <c r="H144" s="15">
        <v>0</v>
      </c>
      <c r="I144" s="15">
        <v>21</v>
      </c>
      <c r="J144" s="77">
        <v>21</v>
      </c>
      <c r="K144" s="110"/>
      <c r="L144" s="62">
        <f t="shared" si="4"/>
        <v>67</v>
      </c>
      <c r="N144" s="13"/>
      <c r="O144" s="40"/>
      <c r="P144" s="13"/>
      <c r="Q144" s="13"/>
      <c r="R144" s="49"/>
    </row>
    <row r="145" spans="1:18" ht="15" customHeight="1">
      <c r="A145" s="13" t="s">
        <v>25</v>
      </c>
      <c r="B145" s="13" t="s">
        <v>149</v>
      </c>
      <c r="C145" s="79" t="s">
        <v>11</v>
      </c>
      <c r="D145" s="13" t="s">
        <v>9</v>
      </c>
      <c r="E145" s="49">
        <v>494</v>
      </c>
      <c r="F145" s="15">
        <v>18</v>
      </c>
      <c r="G145" s="15">
        <v>18</v>
      </c>
      <c r="H145" s="15">
        <v>30</v>
      </c>
      <c r="I145" s="15">
        <v>15</v>
      </c>
      <c r="J145" s="77">
        <v>16</v>
      </c>
      <c r="K145" s="110"/>
      <c r="L145" s="62">
        <f t="shared" si="4"/>
        <v>66</v>
      </c>
      <c r="N145" s="13"/>
      <c r="O145" s="79"/>
      <c r="P145" s="13"/>
      <c r="Q145" s="13"/>
      <c r="R145" s="49"/>
    </row>
    <row r="146" spans="1:18" ht="15" customHeight="1">
      <c r="A146" s="13" t="s">
        <v>26</v>
      </c>
      <c r="B146" s="13" t="s">
        <v>235</v>
      </c>
      <c r="C146" s="79" t="s">
        <v>8</v>
      </c>
      <c r="D146" s="13" t="s">
        <v>63</v>
      </c>
      <c r="E146" s="13" t="s">
        <v>236</v>
      </c>
      <c r="F146" s="15">
        <v>0</v>
      </c>
      <c r="G146" s="15">
        <v>21</v>
      </c>
      <c r="H146" s="15">
        <v>0</v>
      </c>
      <c r="I146" s="15">
        <v>0</v>
      </c>
      <c r="J146" s="77">
        <v>25</v>
      </c>
      <c r="K146" s="110"/>
      <c r="L146" s="62">
        <f t="shared" si="4"/>
        <v>46</v>
      </c>
      <c r="N146" s="13"/>
      <c r="O146" s="79"/>
      <c r="P146" s="13"/>
      <c r="Q146" s="13"/>
      <c r="R146" s="13"/>
    </row>
    <row r="147" spans="1:18" ht="15" customHeight="1">
      <c r="A147" s="13" t="s">
        <v>27</v>
      </c>
      <c r="B147" s="13" t="s">
        <v>92</v>
      </c>
      <c r="C147" s="79" t="s">
        <v>11</v>
      </c>
      <c r="D147" s="13" t="s">
        <v>81</v>
      </c>
      <c r="E147" s="13" t="s">
        <v>93</v>
      </c>
      <c r="F147" s="15">
        <v>30</v>
      </c>
      <c r="G147" s="15">
        <v>0</v>
      </c>
      <c r="H147" s="15">
        <v>0</v>
      </c>
      <c r="I147" s="15">
        <v>0</v>
      </c>
      <c r="J147" s="77">
        <v>0</v>
      </c>
      <c r="K147" s="110"/>
      <c r="L147" s="62">
        <f t="shared" si="4"/>
        <v>30</v>
      </c>
      <c r="N147" s="13"/>
      <c r="O147" s="79"/>
      <c r="P147" s="13"/>
      <c r="Q147" s="49"/>
      <c r="R147" s="13"/>
    </row>
    <row r="148" spans="1:18" ht="15" customHeight="1">
      <c r="A148" s="13" t="s">
        <v>28</v>
      </c>
      <c r="B148" s="13" t="s">
        <v>186</v>
      </c>
      <c r="C148" s="79" t="s">
        <v>11</v>
      </c>
      <c r="D148" s="13" t="s">
        <v>17</v>
      </c>
      <c r="E148" s="49">
        <v>44</v>
      </c>
      <c r="F148" s="15">
        <v>25</v>
      </c>
      <c r="G148" s="15">
        <v>0</v>
      </c>
      <c r="H148" s="15">
        <v>0</v>
      </c>
      <c r="I148" s="15">
        <v>0</v>
      </c>
      <c r="J148" s="77">
        <v>0</v>
      </c>
      <c r="K148" s="110"/>
      <c r="L148" s="62">
        <f t="shared" si="4"/>
        <v>25</v>
      </c>
      <c r="M148" s="77"/>
      <c r="N148" s="13"/>
      <c r="O148" s="77"/>
      <c r="P148" s="13"/>
      <c r="Q148" s="13"/>
      <c r="R148" s="13"/>
    </row>
    <row r="149" spans="1:18" ht="15" customHeight="1">
      <c r="A149" s="13" t="s">
        <v>28</v>
      </c>
      <c r="B149" s="27" t="s">
        <v>278</v>
      </c>
      <c r="C149" s="79" t="s">
        <v>8</v>
      </c>
      <c r="D149" s="13" t="s">
        <v>63</v>
      </c>
      <c r="E149" s="13" t="s">
        <v>279</v>
      </c>
      <c r="F149" s="15">
        <v>0</v>
      </c>
      <c r="G149" s="15">
        <v>0</v>
      </c>
      <c r="H149" s="15">
        <v>0</v>
      </c>
      <c r="I149" s="15">
        <v>25</v>
      </c>
      <c r="J149" s="77">
        <v>0</v>
      </c>
      <c r="K149" s="110"/>
      <c r="L149" s="62">
        <f t="shared" si="4"/>
        <v>25</v>
      </c>
      <c r="M149" s="77"/>
      <c r="N149" s="40"/>
      <c r="O149" s="40"/>
      <c r="P149" s="13"/>
      <c r="Q149" s="49"/>
      <c r="R149" s="13"/>
    </row>
    <row r="150" spans="1:18" ht="15" customHeight="1">
      <c r="A150" s="13" t="s">
        <v>30</v>
      </c>
      <c r="B150" s="13" t="s">
        <v>137</v>
      </c>
      <c r="C150" s="79" t="s">
        <v>11</v>
      </c>
      <c r="D150" s="13" t="s">
        <v>81</v>
      </c>
      <c r="E150" s="13" t="s">
        <v>138</v>
      </c>
      <c r="F150" s="15">
        <v>21</v>
      </c>
      <c r="G150" s="15">
        <v>0</v>
      </c>
      <c r="H150" s="15">
        <v>0</v>
      </c>
      <c r="I150" s="15">
        <v>0</v>
      </c>
      <c r="J150" s="77">
        <v>0</v>
      </c>
      <c r="K150" s="110"/>
      <c r="L150" s="62">
        <f t="shared" si="4"/>
        <v>21</v>
      </c>
      <c r="N150" s="40"/>
      <c r="O150" s="40"/>
      <c r="P150" s="13"/>
      <c r="Q150" s="13"/>
      <c r="R150" s="13"/>
    </row>
    <row r="151" spans="1:18" ht="15" customHeight="1">
      <c r="A151" s="13" t="s">
        <v>31</v>
      </c>
      <c r="B151" s="13" t="s">
        <v>250</v>
      </c>
      <c r="C151" s="77" t="s">
        <v>11</v>
      </c>
      <c r="D151" s="13" t="s">
        <v>91</v>
      </c>
      <c r="E151" s="13" t="s">
        <v>251</v>
      </c>
      <c r="F151" s="15">
        <v>0</v>
      </c>
      <c r="G151" s="15">
        <v>0</v>
      </c>
      <c r="H151" s="15">
        <v>0</v>
      </c>
      <c r="I151" s="15">
        <v>18</v>
      </c>
      <c r="J151" s="77">
        <v>0</v>
      </c>
      <c r="K151" s="110"/>
      <c r="L151" s="62">
        <f t="shared" si="4"/>
        <v>18</v>
      </c>
      <c r="N151" s="40"/>
      <c r="O151" s="40"/>
      <c r="P151" s="13"/>
      <c r="Q151" s="13"/>
      <c r="R151" s="13"/>
    </row>
    <row r="152" spans="1:18" ht="15" customHeight="1">
      <c r="A152" s="13" t="s">
        <v>31</v>
      </c>
      <c r="B152" s="13" t="s">
        <v>294</v>
      </c>
      <c r="C152" s="79" t="s">
        <v>11</v>
      </c>
      <c r="D152" s="13" t="s">
        <v>63</v>
      </c>
      <c r="E152" s="13" t="s">
        <v>219</v>
      </c>
      <c r="F152" s="15">
        <v>0</v>
      </c>
      <c r="G152" s="15">
        <v>0</v>
      </c>
      <c r="H152" s="15">
        <v>0</v>
      </c>
      <c r="I152" s="15">
        <v>0</v>
      </c>
      <c r="J152" s="77">
        <v>18</v>
      </c>
      <c r="K152" s="113"/>
      <c r="L152" s="62">
        <f t="shared" si="4"/>
        <v>18</v>
      </c>
      <c r="N152" s="40"/>
      <c r="O152" s="40"/>
      <c r="P152" s="13"/>
      <c r="Q152" s="13"/>
      <c r="R152" s="13"/>
    </row>
    <row r="153" spans="1:18" ht="15" customHeight="1">
      <c r="A153" s="13" t="s">
        <v>33</v>
      </c>
      <c r="B153" s="13" t="s">
        <v>187</v>
      </c>
      <c r="C153" s="79" t="s">
        <v>11</v>
      </c>
      <c r="D153" s="13" t="s">
        <v>14</v>
      </c>
      <c r="E153" s="49" t="s">
        <v>249</v>
      </c>
      <c r="F153" s="15">
        <v>16</v>
      </c>
      <c r="G153" s="15">
        <v>0</v>
      </c>
      <c r="H153" s="15">
        <v>0</v>
      </c>
      <c r="I153" s="15">
        <v>0</v>
      </c>
      <c r="J153" s="77">
        <v>0</v>
      </c>
      <c r="K153" s="110"/>
      <c r="L153" s="62">
        <f t="shared" si="4"/>
        <v>16</v>
      </c>
      <c r="N153" s="40"/>
      <c r="O153" s="40"/>
      <c r="P153" s="13"/>
      <c r="Q153" s="13"/>
      <c r="R153" s="13"/>
    </row>
    <row r="154" spans="1:18" ht="15" customHeight="1">
      <c r="A154" s="13" t="s">
        <v>33</v>
      </c>
      <c r="B154" s="13" t="s">
        <v>266</v>
      </c>
      <c r="C154" s="79" t="s">
        <v>8</v>
      </c>
      <c r="D154" s="13" t="s">
        <v>221</v>
      </c>
      <c r="E154" s="101" t="s">
        <v>280</v>
      </c>
      <c r="F154" s="15">
        <v>0</v>
      </c>
      <c r="G154" s="15">
        <v>0</v>
      </c>
      <c r="H154" s="15">
        <v>0</v>
      </c>
      <c r="I154" s="15">
        <v>16</v>
      </c>
      <c r="J154" s="77">
        <v>0</v>
      </c>
      <c r="K154" s="110"/>
      <c r="L154" s="62">
        <f t="shared" si="4"/>
        <v>16</v>
      </c>
      <c r="O154" s="40"/>
      <c r="P154" s="13"/>
      <c r="Q154" s="13"/>
      <c r="R154" s="13"/>
    </row>
    <row r="155" spans="1:18" ht="15" customHeight="1">
      <c r="A155" s="13" t="s">
        <v>35</v>
      </c>
      <c r="B155" s="13" t="s">
        <v>295</v>
      </c>
      <c r="C155" s="77" t="s">
        <v>11</v>
      </c>
      <c r="D155" s="13" t="s">
        <v>91</v>
      </c>
      <c r="E155" s="13" t="s">
        <v>296</v>
      </c>
      <c r="F155" s="15">
        <v>0</v>
      </c>
      <c r="G155" s="15">
        <v>0</v>
      </c>
      <c r="H155" s="15">
        <v>0</v>
      </c>
      <c r="I155" s="15">
        <v>0</v>
      </c>
      <c r="J155" s="77">
        <v>15</v>
      </c>
      <c r="K155" s="113"/>
      <c r="L155" s="62">
        <f t="shared" si="4"/>
        <v>15</v>
      </c>
      <c r="O155" s="40"/>
      <c r="P155" s="13"/>
      <c r="Q155" s="13"/>
      <c r="R155" s="13"/>
    </row>
    <row r="156" spans="1:18" ht="15" customHeight="1">
      <c r="A156" s="13"/>
      <c r="B156" s="13"/>
      <c r="C156" s="79"/>
      <c r="D156" s="13"/>
      <c r="E156" s="13"/>
      <c r="J156" s="77"/>
      <c r="K156" s="113"/>
      <c r="L156" s="62"/>
      <c r="O156" s="40"/>
      <c r="P156" s="13"/>
      <c r="Q156" s="13"/>
      <c r="R156" s="13"/>
    </row>
    <row r="157" spans="1:20" ht="15" customHeight="1">
      <c r="A157" s="13"/>
      <c r="B157" s="33" t="s">
        <v>20</v>
      </c>
      <c r="C157" s="79"/>
      <c r="D157" s="13"/>
      <c r="E157" s="13"/>
      <c r="J157" s="77"/>
      <c r="K157" s="110"/>
      <c r="L157" s="62"/>
      <c r="O157" s="40"/>
      <c r="P157" s="56"/>
      <c r="Q157" s="13"/>
      <c r="R157" s="49"/>
      <c r="T157" s="55"/>
    </row>
    <row r="158" spans="1:20" ht="15" customHeight="1">
      <c r="A158" s="13" t="s">
        <v>23</v>
      </c>
      <c r="B158" s="61" t="s">
        <v>153</v>
      </c>
      <c r="C158" s="47"/>
      <c r="D158" s="13" t="s">
        <v>151</v>
      </c>
      <c r="E158" s="13" t="s">
        <v>154</v>
      </c>
      <c r="F158" s="15">
        <v>14</v>
      </c>
      <c r="G158" s="15">
        <v>0</v>
      </c>
      <c r="H158" s="15">
        <v>30</v>
      </c>
      <c r="I158" s="15">
        <v>30</v>
      </c>
      <c r="J158" s="77">
        <v>30</v>
      </c>
      <c r="K158" s="110"/>
      <c r="L158" s="62">
        <f aca="true" t="shared" si="5" ref="L158:L179">SUM(F158:J158)-LARGE(F158:J158,5)-LARGE(F158:J158,4)</f>
        <v>90</v>
      </c>
      <c r="M158" s="77"/>
      <c r="N158" s="117"/>
      <c r="O158" s="47"/>
      <c r="P158" s="13"/>
      <c r="Q158" s="13"/>
      <c r="R158" s="13"/>
      <c r="T158" s="55"/>
    </row>
    <row r="159" spans="1:20" ht="15" customHeight="1">
      <c r="A159" s="13" t="s">
        <v>24</v>
      </c>
      <c r="B159" s="27" t="s">
        <v>189</v>
      </c>
      <c r="C159" s="47"/>
      <c r="D159" s="27" t="s">
        <v>190</v>
      </c>
      <c r="E159" s="27" t="s">
        <v>191</v>
      </c>
      <c r="F159" s="15">
        <v>12</v>
      </c>
      <c r="G159" s="15">
        <v>25</v>
      </c>
      <c r="H159" s="15">
        <v>25</v>
      </c>
      <c r="I159" s="15">
        <v>25</v>
      </c>
      <c r="J159" s="77">
        <v>14</v>
      </c>
      <c r="K159" s="110"/>
      <c r="L159" s="62">
        <f>SUM(F159:J159)-LARGE(F159:J159,5)-LARGE(F159:J159,4)</f>
        <v>75</v>
      </c>
      <c r="M159" s="77"/>
      <c r="N159" s="13"/>
      <c r="O159" s="41"/>
      <c r="P159" s="13"/>
      <c r="Q159" s="13"/>
      <c r="R159" s="13"/>
      <c r="T159" s="55"/>
    </row>
    <row r="160" spans="1:18" ht="15" customHeight="1">
      <c r="A160" s="13" t="s">
        <v>25</v>
      </c>
      <c r="B160" s="27" t="s">
        <v>111</v>
      </c>
      <c r="C160" s="47"/>
      <c r="D160" s="13" t="s">
        <v>78</v>
      </c>
      <c r="E160" s="13" t="s">
        <v>82</v>
      </c>
      <c r="F160" s="15">
        <v>25</v>
      </c>
      <c r="G160" s="15">
        <v>18</v>
      </c>
      <c r="H160" s="15">
        <v>15</v>
      </c>
      <c r="I160" s="15">
        <v>0</v>
      </c>
      <c r="J160" s="77">
        <v>25</v>
      </c>
      <c r="K160" s="110"/>
      <c r="L160" s="62">
        <f t="shared" si="5"/>
        <v>68</v>
      </c>
      <c r="M160" s="77"/>
      <c r="N160" s="13"/>
      <c r="O160" s="47"/>
      <c r="P160" s="13"/>
      <c r="Q160" s="27"/>
      <c r="R160" s="13"/>
    </row>
    <row r="161" spans="1:18" ht="15" customHeight="1">
      <c r="A161" s="13" t="s">
        <v>26</v>
      </c>
      <c r="B161" s="61" t="s">
        <v>150</v>
      </c>
      <c r="C161" s="47"/>
      <c r="D161" s="13" t="s">
        <v>151</v>
      </c>
      <c r="E161" s="13" t="s">
        <v>152</v>
      </c>
      <c r="F161" s="15">
        <v>18</v>
      </c>
      <c r="G161" s="15">
        <v>0</v>
      </c>
      <c r="H161" s="15">
        <v>21</v>
      </c>
      <c r="I161" s="15">
        <v>21</v>
      </c>
      <c r="J161" s="77">
        <v>16</v>
      </c>
      <c r="K161" s="110"/>
      <c r="L161" s="62">
        <f t="shared" si="5"/>
        <v>60</v>
      </c>
      <c r="M161" s="77"/>
      <c r="N161" s="13"/>
      <c r="O161" s="41"/>
      <c r="P161" s="13"/>
      <c r="Q161" s="13"/>
      <c r="R161" s="49"/>
    </row>
    <row r="162" spans="1:17" ht="15" customHeight="1">
      <c r="A162" s="13" t="s">
        <v>27</v>
      </c>
      <c r="B162" s="27" t="s">
        <v>180</v>
      </c>
      <c r="C162" s="50"/>
      <c r="D162" s="13" t="s">
        <v>67</v>
      </c>
      <c r="E162" s="13" t="s">
        <v>169</v>
      </c>
      <c r="F162" s="15">
        <v>21</v>
      </c>
      <c r="G162" s="15">
        <v>0</v>
      </c>
      <c r="H162" s="15">
        <v>18</v>
      </c>
      <c r="I162" s="15">
        <v>14</v>
      </c>
      <c r="J162" s="77">
        <v>0</v>
      </c>
      <c r="K162" s="110"/>
      <c r="L162" s="62">
        <f t="shared" si="5"/>
        <v>53</v>
      </c>
      <c r="M162" s="77"/>
      <c r="N162" s="117"/>
      <c r="O162" s="47"/>
      <c r="P162" s="13"/>
      <c r="Q162" s="13"/>
    </row>
    <row r="163" spans="1:17" ht="15" customHeight="1">
      <c r="A163" s="13" t="s">
        <v>28</v>
      </c>
      <c r="B163" s="27" t="s">
        <v>83</v>
      </c>
      <c r="C163" s="47"/>
      <c r="D163" s="13" t="s">
        <v>78</v>
      </c>
      <c r="E163" s="13" t="s">
        <v>84</v>
      </c>
      <c r="F163" s="15">
        <v>15</v>
      </c>
      <c r="G163" s="15">
        <v>16</v>
      </c>
      <c r="H163" s="15">
        <v>0</v>
      </c>
      <c r="I163" s="15">
        <v>0</v>
      </c>
      <c r="J163" s="77">
        <v>18</v>
      </c>
      <c r="K163" s="110"/>
      <c r="L163" s="62">
        <f t="shared" si="5"/>
        <v>49</v>
      </c>
      <c r="M163" s="77"/>
      <c r="N163" s="13"/>
      <c r="O163" s="47"/>
      <c r="P163" s="13"/>
      <c r="Q163" s="13"/>
    </row>
    <row r="164" spans="1:17" ht="15" customHeight="1">
      <c r="A164" s="13" t="s">
        <v>29</v>
      </c>
      <c r="B164" s="27" t="s">
        <v>246</v>
      </c>
      <c r="C164" s="47"/>
      <c r="D164" s="27" t="s">
        <v>244</v>
      </c>
      <c r="E164" s="27" t="s">
        <v>247</v>
      </c>
      <c r="F164" s="15">
        <v>0</v>
      </c>
      <c r="G164" s="15">
        <v>21</v>
      </c>
      <c r="H164" s="15">
        <v>0</v>
      </c>
      <c r="I164" s="15">
        <v>18</v>
      </c>
      <c r="J164" s="77">
        <v>0</v>
      </c>
      <c r="K164" s="110"/>
      <c r="L164" s="62">
        <f t="shared" si="5"/>
        <v>39</v>
      </c>
      <c r="N164" s="27"/>
      <c r="O164" s="47"/>
      <c r="P164" s="13"/>
      <c r="Q164" s="13"/>
    </row>
    <row r="165" spans="1:17" ht="15" customHeight="1">
      <c r="A165" s="13" t="s">
        <v>30</v>
      </c>
      <c r="B165" s="27" t="s">
        <v>192</v>
      </c>
      <c r="C165" s="47"/>
      <c r="D165" s="13" t="s">
        <v>9</v>
      </c>
      <c r="E165" s="13" t="s">
        <v>61</v>
      </c>
      <c r="F165" s="15">
        <v>10</v>
      </c>
      <c r="G165" s="15">
        <v>0</v>
      </c>
      <c r="H165" s="15">
        <v>0</v>
      </c>
      <c r="I165" s="15">
        <v>12</v>
      </c>
      <c r="J165" s="77">
        <v>15</v>
      </c>
      <c r="K165" s="110"/>
      <c r="L165" s="62">
        <f t="shared" si="5"/>
        <v>37</v>
      </c>
      <c r="N165" s="13"/>
      <c r="O165" s="79"/>
      <c r="P165" s="13"/>
      <c r="Q165" s="13"/>
    </row>
    <row r="166" spans="1:17" ht="15" customHeight="1">
      <c r="A166" s="13" t="s">
        <v>31</v>
      </c>
      <c r="B166" s="27" t="s">
        <v>171</v>
      </c>
      <c r="C166" s="47"/>
      <c r="D166" s="13" t="s">
        <v>67</v>
      </c>
      <c r="E166" s="13" t="s">
        <v>172</v>
      </c>
      <c r="F166" s="15">
        <v>0</v>
      </c>
      <c r="G166" s="15">
        <v>0</v>
      </c>
      <c r="H166" s="15">
        <v>0</v>
      </c>
      <c r="I166" s="15">
        <v>16</v>
      </c>
      <c r="J166" s="77">
        <v>21</v>
      </c>
      <c r="K166" s="110"/>
      <c r="L166" s="62">
        <f t="shared" si="5"/>
        <v>37</v>
      </c>
      <c r="N166" s="27"/>
      <c r="O166" s="47"/>
      <c r="P166" s="13"/>
      <c r="Q166" s="13"/>
    </row>
    <row r="167" spans="1:18" ht="15" customHeight="1">
      <c r="A167" s="13" t="s">
        <v>31</v>
      </c>
      <c r="B167" s="27" t="s">
        <v>182</v>
      </c>
      <c r="C167" s="47"/>
      <c r="D167" s="13" t="s">
        <v>17</v>
      </c>
      <c r="E167" s="13" t="s">
        <v>183</v>
      </c>
      <c r="F167" s="15">
        <v>16</v>
      </c>
      <c r="G167" s="15">
        <v>0</v>
      </c>
      <c r="H167" s="15">
        <v>16</v>
      </c>
      <c r="I167" s="15">
        <v>0</v>
      </c>
      <c r="J167" s="77">
        <v>0</v>
      </c>
      <c r="K167" s="110"/>
      <c r="L167" s="62">
        <f t="shared" si="5"/>
        <v>32</v>
      </c>
      <c r="N167" s="13"/>
      <c r="O167" s="79"/>
      <c r="P167" s="13"/>
      <c r="Q167" s="49"/>
      <c r="R167" s="27"/>
    </row>
    <row r="168" spans="1:17" ht="15" customHeight="1">
      <c r="A168" s="13" t="s">
        <v>33</v>
      </c>
      <c r="B168" s="27" t="s">
        <v>228</v>
      </c>
      <c r="C168" s="47"/>
      <c r="D168" s="13" t="s">
        <v>162</v>
      </c>
      <c r="E168" s="13" t="s">
        <v>106</v>
      </c>
      <c r="F168" s="15">
        <v>30</v>
      </c>
      <c r="G168" s="15">
        <v>0</v>
      </c>
      <c r="H168" s="15">
        <v>0</v>
      </c>
      <c r="I168" s="15">
        <v>0</v>
      </c>
      <c r="J168" s="77">
        <v>0</v>
      </c>
      <c r="K168" s="110"/>
      <c r="L168" s="62">
        <f t="shared" si="5"/>
        <v>30</v>
      </c>
      <c r="M168" s="78"/>
      <c r="N168" s="61"/>
      <c r="O168" s="27"/>
      <c r="P168" s="13"/>
      <c r="Q168" s="13"/>
    </row>
    <row r="169" spans="1:17" ht="15" customHeight="1">
      <c r="A169" s="13" t="s">
        <v>33</v>
      </c>
      <c r="B169" s="27" t="s">
        <v>243</v>
      </c>
      <c r="C169" s="47"/>
      <c r="D169" s="27" t="s">
        <v>244</v>
      </c>
      <c r="E169" s="27" t="s">
        <v>245</v>
      </c>
      <c r="F169" s="15">
        <v>0</v>
      </c>
      <c r="G169" s="15">
        <v>30</v>
      </c>
      <c r="H169" s="15">
        <v>0</v>
      </c>
      <c r="I169" s="15">
        <v>0</v>
      </c>
      <c r="J169" s="77">
        <v>0</v>
      </c>
      <c r="K169" s="110"/>
      <c r="L169" s="62">
        <f t="shared" si="5"/>
        <v>30</v>
      </c>
      <c r="M169" s="78"/>
      <c r="N169" s="61"/>
      <c r="O169" s="27"/>
      <c r="P169" s="27"/>
      <c r="Q169" s="27"/>
    </row>
    <row r="170" spans="1:17" ht="15" customHeight="1">
      <c r="A170" s="13" t="s">
        <v>35</v>
      </c>
      <c r="B170" s="27" t="s">
        <v>254</v>
      </c>
      <c r="C170" s="79" t="s">
        <v>161</v>
      </c>
      <c r="D170" s="13" t="s">
        <v>72</v>
      </c>
      <c r="E170" s="13" t="s">
        <v>201</v>
      </c>
      <c r="F170" s="15">
        <v>0</v>
      </c>
      <c r="G170" s="15">
        <v>15</v>
      </c>
      <c r="H170" s="15">
        <v>0</v>
      </c>
      <c r="I170" s="15">
        <v>0</v>
      </c>
      <c r="J170" s="77">
        <v>0</v>
      </c>
      <c r="K170" s="110"/>
      <c r="L170" s="62">
        <f t="shared" si="5"/>
        <v>15</v>
      </c>
      <c r="M170" s="78"/>
      <c r="N170" s="27"/>
      <c r="O170" s="27"/>
      <c r="P170" s="61"/>
      <c r="Q170" s="27"/>
    </row>
    <row r="171" spans="1:17" ht="15" customHeight="1">
      <c r="A171" s="13" t="s">
        <v>35</v>
      </c>
      <c r="B171" s="61" t="s">
        <v>282</v>
      </c>
      <c r="C171" s="47"/>
      <c r="D171" s="13" t="s">
        <v>151</v>
      </c>
      <c r="E171" s="13" t="s">
        <v>283</v>
      </c>
      <c r="F171" s="15">
        <v>0</v>
      </c>
      <c r="G171" s="15">
        <v>0</v>
      </c>
      <c r="H171" s="15">
        <v>0</v>
      </c>
      <c r="I171" s="15">
        <v>15</v>
      </c>
      <c r="J171" s="77">
        <v>0</v>
      </c>
      <c r="K171" s="110"/>
      <c r="L171" s="62">
        <f t="shared" si="5"/>
        <v>15</v>
      </c>
      <c r="M171" s="78"/>
      <c r="N171" s="27"/>
      <c r="O171" s="27"/>
      <c r="P171" s="61"/>
      <c r="Q171" s="27"/>
    </row>
    <row r="172" spans="1:17" ht="15" customHeight="1">
      <c r="A172" s="13" t="s">
        <v>79</v>
      </c>
      <c r="B172" s="27" t="s">
        <v>158</v>
      </c>
      <c r="C172" s="47"/>
      <c r="D172" s="13" t="s">
        <v>162</v>
      </c>
      <c r="E172" s="13" t="s">
        <v>157</v>
      </c>
      <c r="F172" s="15">
        <v>0</v>
      </c>
      <c r="G172" s="15">
        <v>0</v>
      </c>
      <c r="H172" s="15">
        <v>14</v>
      </c>
      <c r="I172" s="15">
        <v>0</v>
      </c>
      <c r="J172" s="77">
        <v>0</v>
      </c>
      <c r="K172" s="110"/>
      <c r="L172" s="62">
        <f t="shared" si="5"/>
        <v>14</v>
      </c>
      <c r="M172" s="78"/>
      <c r="N172" s="27"/>
      <c r="O172" s="27"/>
      <c r="P172" s="61"/>
      <c r="Q172" s="27"/>
    </row>
    <row r="173" spans="1:17" ht="15" customHeight="1">
      <c r="A173" s="13" t="s">
        <v>80</v>
      </c>
      <c r="B173" s="27" t="s">
        <v>160</v>
      </c>
      <c r="C173" s="47"/>
      <c r="D173" s="13" t="s">
        <v>151</v>
      </c>
      <c r="E173" s="13" t="s">
        <v>188</v>
      </c>
      <c r="F173" s="15">
        <v>13</v>
      </c>
      <c r="G173" s="15">
        <v>0</v>
      </c>
      <c r="H173" s="15">
        <v>0</v>
      </c>
      <c r="I173" s="15">
        <v>0</v>
      </c>
      <c r="J173" s="77">
        <v>0</v>
      </c>
      <c r="K173" s="110"/>
      <c r="L173" s="62">
        <f t="shared" si="5"/>
        <v>13</v>
      </c>
      <c r="M173" s="78"/>
      <c r="N173" s="27"/>
      <c r="O173" s="27"/>
      <c r="P173" s="61"/>
      <c r="Q173" s="27"/>
    </row>
    <row r="174" spans="1:17" ht="15" customHeight="1">
      <c r="A174" s="13" t="s">
        <v>80</v>
      </c>
      <c r="B174" s="27" t="s">
        <v>160</v>
      </c>
      <c r="C174" s="47"/>
      <c r="D174" s="13" t="s">
        <v>151</v>
      </c>
      <c r="E174" s="13" t="s">
        <v>188</v>
      </c>
      <c r="F174" s="15">
        <v>0</v>
      </c>
      <c r="G174" s="15">
        <v>0</v>
      </c>
      <c r="H174" s="15">
        <v>13</v>
      </c>
      <c r="I174" s="15">
        <v>0</v>
      </c>
      <c r="J174" s="77">
        <v>0</v>
      </c>
      <c r="K174" s="110"/>
      <c r="L174" s="62">
        <f t="shared" si="5"/>
        <v>13</v>
      </c>
      <c r="M174" s="78"/>
      <c r="N174" s="27"/>
      <c r="O174" s="27"/>
      <c r="P174" s="61"/>
      <c r="Q174" s="27"/>
    </row>
    <row r="175" spans="1:17" ht="15" customHeight="1">
      <c r="A175" s="13" t="s">
        <v>80</v>
      </c>
      <c r="B175" s="13" t="s">
        <v>284</v>
      </c>
      <c r="C175" s="79"/>
      <c r="D175" s="13" t="s">
        <v>63</v>
      </c>
      <c r="E175" s="13" t="s">
        <v>285</v>
      </c>
      <c r="F175" s="15">
        <v>0</v>
      </c>
      <c r="G175" s="15">
        <v>0</v>
      </c>
      <c r="H175" s="15">
        <v>0</v>
      </c>
      <c r="I175" s="15">
        <v>13</v>
      </c>
      <c r="J175" s="77">
        <v>0</v>
      </c>
      <c r="K175" s="110"/>
      <c r="L175" s="62">
        <f t="shared" si="5"/>
        <v>13</v>
      </c>
      <c r="M175" s="78"/>
      <c r="N175" s="27"/>
      <c r="O175" s="27"/>
      <c r="P175" s="61"/>
      <c r="Q175" s="27"/>
    </row>
    <row r="176" spans="1:17" ht="15" customHeight="1">
      <c r="A176" s="13" t="s">
        <v>255</v>
      </c>
      <c r="B176" s="27" t="s">
        <v>76</v>
      </c>
      <c r="C176" s="47"/>
      <c r="D176" s="13" t="s">
        <v>59</v>
      </c>
      <c r="E176" s="13" t="s">
        <v>77</v>
      </c>
      <c r="F176" s="15">
        <v>11</v>
      </c>
      <c r="G176" s="15">
        <v>0</v>
      </c>
      <c r="H176" s="15">
        <v>0</v>
      </c>
      <c r="I176" s="15">
        <v>0</v>
      </c>
      <c r="J176" s="77">
        <v>0</v>
      </c>
      <c r="K176" s="110"/>
      <c r="L176" s="62">
        <f t="shared" si="5"/>
        <v>11</v>
      </c>
      <c r="M176" s="78"/>
      <c r="N176" s="27"/>
      <c r="O176" s="27"/>
      <c r="P176" s="61"/>
      <c r="Q176" s="27"/>
    </row>
    <row r="177" spans="1:17" ht="15" customHeight="1">
      <c r="A177" s="13" t="s">
        <v>255</v>
      </c>
      <c r="B177" s="13" t="s">
        <v>276</v>
      </c>
      <c r="C177" s="79"/>
      <c r="D177" s="13" t="s">
        <v>221</v>
      </c>
      <c r="E177" s="49" t="s">
        <v>277</v>
      </c>
      <c r="F177" s="15">
        <v>0</v>
      </c>
      <c r="G177" s="15">
        <v>0</v>
      </c>
      <c r="H177" s="15">
        <v>0</v>
      </c>
      <c r="I177" s="15">
        <v>11</v>
      </c>
      <c r="J177" s="77">
        <v>0</v>
      </c>
      <c r="K177" s="110"/>
      <c r="L177" s="62">
        <f t="shared" si="5"/>
        <v>11</v>
      </c>
      <c r="M177" s="78"/>
      <c r="N177" s="27"/>
      <c r="O177" s="27"/>
      <c r="P177" s="61"/>
      <c r="Q177" s="27"/>
    </row>
    <row r="178" spans="1:17" ht="15" customHeight="1">
      <c r="A178" s="13" t="s">
        <v>206</v>
      </c>
      <c r="B178" s="27" t="s">
        <v>55</v>
      </c>
      <c r="C178" s="47"/>
      <c r="D178" s="27" t="s">
        <v>9</v>
      </c>
      <c r="E178" s="27" t="s">
        <v>193</v>
      </c>
      <c r="F178" s="15">
        <v>9</v>
      </c>
      <c r="G178" s="15">
        <v>0</v>
      </c>
      <c r="H178" s="15">
        <v>0</v>
      </c>
      <c r="I178" s="15">
        <v>0</v>
      </c>
      <c r="J178" s="77">
        <v>0</v>
      </c>
      <c r="K178" s="110"/>
      <c r="L178" s="62">
        <f t="shared" si="5"/>
        <v>9</v>
      </c>
      <c r="M178" s="78"/>
      <c r="N178" s="27"/>
      <c r="O178" s="27"/>
      <c r="P178" s="61"/>
      <c r="Q178" s="27"/>
    </row>
    <row r="179" spans="1:12" ht="15" customHeight="1">
      <c r="A179" s="13" t="s">
        <v>207</v>
      </c>
      <c r="B179" s="27" t="s">
        <v>114</v>
      </c>
      <c r="C179" s="77" t="s">
        <v>194</v>
      </c>
      <c r="D179" s="27" t="s">
        <v>9</v>
      </c>
      <c r="E179" s="27" t="s">
        <v>195</v>
      </c>
      <c r="F179" s="15">
        <v>8</v>
      </c>
      <c r="G179" s="15">
        <v>0</v>
      </c>
      <c r="H179" s="15">
        <v>0</v>
      </c>
      <c r="I179" s="15">
        <v>0</v>
      </c>
      <c r="J179" s="77">
        <v>0</v>
      </c>
      <c r="K179" s="110"/>
      <c r="L179" s="62">
        <f t="shared" si="5"/>
        <v>8</v>
      </c>
    </row>
    <row r="180" spans="1:12" ht="15" customHeight="1">
      <c r="A180" s="39"/>
      <c r="B180" s="13"/>
      <c r="C180" s="79"/>
      <c r="D180" s="13"/>
      <c r="E180" s="49"/>
      <c r="J180" s="77"/>
      <c r="K180" s="110"/>
      <c r="L180" s="62"/>
    </row>
    <row r="181" spans="2:31" ht="15" customHeight="1">
      <c r="B181" s="33" t="s">
        <v>19</v>
      </c>
      <c r="D181" s="13"/>
      <c r="E181" s="13"/>
      <c r="J181" s="77"/>
      <c r="K181" s="113"/>
      <c r="L181" s="62"/>
      <c r="P181" s="56"/>
      <c r="Q181" s="13"/>
      <c r="R181" s="49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33"/>
      <c r="AD181" s="56"/>
      <c r="AE181" s="56"/>
    </row>
    <row r="182" spans="1:31" ht="15" customHeight="1">
      <c r="A182" s="13" t="s">
        <v>23</v>
      </c>
      <c r="B182" s="13" t="s">
        <v>229</v>
      </c>
      <c r="C182" s="47"/>
      <c r="D182" s="13" t="s">
        <v>14</v>
      </c>
      <c r="E182" s="13" t="s">
        <v>230</v>
      </c>
      <c r="F182" s="15">
        <v>0</v>
      </c>
      <c r="G182" s="15">
        <v>30</v>
      </c>
      <c r="H182" s="15">
        <v>30</v>
      </c>
      <c r="I182" s="15">
        <v>25</v>
      </c>
      <c r="J182" s="77">
        <v>30</v>
      </c>
      <c r="K182" s="110"/>
      <c r="L182" s="62">
        <f>SUM(F182:J182)-LARGE(F182:J182,5)-LARGE(F182:J182,4)</f>
        <v>90</v>
      </c>
      <c r="M182" s="77"/>
      <c r="N182" s="13"/>
      <c r="O182" s="39"/>
      <c r="P182" s="13"/>
      <c r="Q182" s="13"/>
      <c r="S182" s="27"/>
      <c r="T182" s="13"/>
      <c r="U182" s="13"/>
      <c r="V182" s="13"/>
      <c r="W182" s="13"/>
      <c r="X182" s="13"/>
      <c r="Y182" s="13"/>
      <c r="Z182" s="13"/>
      <c r="AA182" s="13"/>
      <c r="AB182" s="13"/>
      <c r="AC182" s="33"/>
      <c r="AD182" s="55"/>
      <c r="AE182" s="56"/>
    </row>
    <row r="183" spans="1:31" ht="15" customHeight="1">
      <c r="A183" s="13" t="s">
        <v>23</v>
      </c>
      <c r="B183" s="13" t="s">
        <v>98</v>
      </c>
      <c r="C183" s="79"/>
      <c r="D183" s="13" t="s">
        <v>14</v>
      </c>
      <c r="E183" s="13" t="s">
        <v>99</v>
      </c>
      <c r="F183" s="15">
        <v>30</v>
      </c>
      <c r="G183" s="15">
        <v>25</v>
      </c>
      <c r="H183" s="15">
        <v>25</v>
      </c>
      <c r="I183" s="15">
        <v>30</v>
      </c>
      <c r="J183" s="77">
        <v>0</v>
      </c>
      <c r="K183" s="110"/>
      <c r="L183" s="62">
        <f>SUM(F183:J183)-LARGE(F183:J183,5)-LARGE(F183:J183,4)</f>
        <v>85</v>
      </c>
      <c r="M183" s="77"/>
      <c r="N183" s="13"/>
      <c r="O183" s="39"/>
      <c r="P183" s="13"/>
      <c r="Q183" s="13"/>
      <c r="S183" s="27"/>
      <c r="T183" s="13"/>
      <c r="U183" s="13"/>
      <c r="V183" s="13"/>
      <c r="W183" s="13"/>
      <c r="X183" s="13"/>
      <c r="Y183" s="13"/>
      <c r="Z183" s="13"/>
      <c r="AA183" s="13"/>
      <c r="AB183" s="13"/>
      <c r="AC183" s="33"/>
      <c r="AD183" s="55"/>
      <c r="AE183" s="56"/>
    </row>
    <row r="184" spans="1:31" ht="15" customHeight="1">
      <c r="A184" s="13" t="s">
        <v>25</v>
      </c>
      <c r="B184" s="27" t="s">
        <v>105</v>
      </c>
      <c r="C184" s="50"/>
      <c r="D184" s="13" t="s">
        <v>63</v>
      </c>
      <c r="E184" s="49" t="s">
        <v>185</v>
      </c>
      <c r="F184" s="15">
        <v>0</v>
      </c>
      <c r="G184" s="15">
        <v>0</v>
      </c>
      <c r="H184" s="15">
        <v>21</v>
      </c>
      <c r="I184" s="15">
        <v>0</v>
      </c>
      <c r="J184" s="77">
        <v>0</v>
      </c>
      <c r="K184" s="110"/>
      <c r="L184" s="62">
        <f>SUM(F184:J184)-LARGE(F184:J184,5)-LARGE(F184:J184,4)</f>
        <v>21</v>
      </c>
      <c r="N184" s="13"/>
      <c r="O184" s="41"/>
      <c r="P184" s="13"/>
      <c r="Q184" s="13"/>
      <c r="S184" s="27"/>
      <c r="T184" s="13"/>
      <c r="U184" s="13"/>
      <c r="V184" s="13"/>
      <c r="W184" s="13"/>
      <c r="X184" s="13"/>
      <c r="Y184" s="13"/>
      <c r="Z184" s="13"/>
      <c r="AA184" s="13"/>
      <c r="AB184" s="13"/>
      <c r="AC184" s="33"/>
      <c r="AD184" s="55"/>
      <c r="AE184" s="56"/>
    </row>
    <row r="185" spans="1:31" ht="15" customHeight="1">
      <c r="A185" s="13"/>
      <c r="B185" s="27"/>
      <c r="C185" s="50"/>
      <c r="D185" s="13"/>
      <c r="E185" s="49"/>
      <c r="J185" s="77"/>
      <c r="K185" s="110"/>
      <c r="L185" s="62"/>
      <c r="N185" s="13"/>
      <c r="O185" s="41"/>
      <c r="P185" s="13"/>
      <c r="Q185" s="13"/>
      <c r="S185" s="27"/>
      <c r="T185" s="13"/>
      <c r="U185" s="13"/>
      <c r="V185" s="13"/>
      <c r="W185" s="13"/>
      <c r="X185" s="13"/>
      <c r="Y185" s="13"/>
      <c r="Z185" s="13"/>
      <c r="AA185" s="13"/>
      <c r="AB185" s="13"/>
      <c r="AC185" s="33"/>
      <c r="AD185" s="55"/>
      <c r="AE185" s="56"/>
    </row>
    <row r="186" spans="1:17" ht="15" customHeight="1">
      <c r="A186" s="13"/>
      <c r="B186" s="64" t="s">
        <v>115</v>
      </c>
      <c r="D186" s="27"/>
      <c r="E186" s="27"/>
      <c r="J186" s="77"/>
      <c r="K186" s="113"/>
      <c r="L186" s="62"/>
      <c r="M186" s="77"/>
      <c r="N186" s="13"/>
      <c r="O186" s="50"/>
      <c r="P186" s="13"/>
      <c r="Q186" s="13"/>
    </row>
    <row r="187" spans="1:17" ht="15" customHeight="1">
      <c r="A187" s="13" t="s">
        <v>23</v>
      </c>
      <c r="B187" s="13" t="s">
        <v>135</v>
      </c>
      <c r="C187" s="79" t="s">
        <v>11</v>
      </c>
      <c r="D187" s="13" t="s">
        <v>53</v>
      </c>
      <c r="E187" s="13" t="s">
        <v>198</v>
      </c>
      <c r="F187" s="15">
        <v>25</v>
      </c>
      <c r="G187" s="15">
        <v>30</v>
      </c>
      <c r="H187" s="15">
        <v>30</v>
      </c>
      <c r="I187" s="15">
        <v>21</v>
      </c>
      <c r="J187" s="77">
        <v>0</v>
      </c>
      <c r="K187" s="113"/>
      <c r="L187" s="62">
        <f>SUM(F187:J187)-LARGE(F187:J187,5)-LARGE(F187:J187,4)</f>
        <v>85</v>
      </c>
      <c r="M187" s="77"/>
      <c r="N187" s="13"/>
      <c r="O187" s="79"/>
      <c r="P187" s="13"/>
      <c r="Q187" s="49"/>
    </row>
    <row r="188" spans="1:17" ht="15" customHeight="1">
      <c r="A188" s="13" t="s">
        <v>24</v>
      </c>
      <c r="B188" s="13" t="s">
        <v>196</v>
      </c>
      <c r="C188" s="50"/>
      <c r="D188" s="13" t="s">
        <v>67</v>
      </c>
      <c r="E188" s="13" t="s">
        <v>197</v>
      </c>
      <c r="F188" s="15">
        <v>30</v>
      </c>
      <c r="G188" s="15">
        <v>0</v>
      </c>
      <c r="H188" s="15">
        <v>0</v>
      </c>
      <c r="I188" s="15">
        <v>30</v>
      </c>
      <c r="J188" s="77">
        <v>0</v>
      </c>
      <c r="K188" s="113"/>
      <c r="L188" s="62">
        <f>SUM(F188:J188)-LARGE(F188:J188,5)-LARGE(F188:J188,4)</f>
        <v>60</v>
      </c>
      <c r="M188" s="77"/>
      <c r="N188" s="13"/>
      <c r="O188" s="79"/>
      <c r="P188" s="13"/>
      <c r="Q188" s="13"/>
    </row>
    <row r="189" spans="1:17" ht="15" customHeight="1">
      <c r="A189" s="13" t="s">
        <v>25</v>
      </c>
      <c r="B189" s="13" t="s">
        <v>187</v>
      </c>
      <c r="C189" s="79" t="s">
        <v>11</v>
      </c>
      <c r="D189" s="13" t="s">
        <v>14</v>
      </c>
      <c r="E189" s="49" t="s">
        <v>249</v>
      </c>
      <c r="F189" s="15">
        <v>0</v>
      </c>
      <c r="G189" s="15">
        <v>0</v>
      </c>
      <c r="H189" s="15">
        <v>0</v>
      </c>
      <c r="I189" s="15">
        <v>25</v>
      </c>
      <c r="J189" s="77">
        <v>30</v>
      </c>
      <c r="K189" s="113"/>
      <c r="L189" s="62">
        <f>SUM(F189:J189)-LARGE(F189:J189,5)-LARGE(F189:J189,4)</f>
        <v>55</v>
      </c>
      <c r="M189" s="59"/>
      <c r="N189" s="39"/>
      <c r="O189" s="39"/>
      <c r="P189" s="39"/>
      <c r="Q189" s="39"/>
    </row>
    <row r="190" spans="1:17" ht="15" customHeight="1">
      <c r="A190" s="13"/>
      <c r="B190" s="13"/>
      <c r="C190" s="79"/>
      <c r="D190" s="13"/>
      <c r="E190" s="49"/>
      <c r="J190" s="77"/>
      <c r="K190" s="113"/>
      <c r="L190" s="62"/>
      <c r="M190" s="59"/>
      <c r="N190" s="39"/>
      <c r="O190" s="39"/>
      <c r="P190" s="39"/>
      <c r="Q190" s="39"/>
    </row>
    <row r="191" spans="1:17" ht="15" customHeight="1">
      <c r="A191" s="13"/>
      <c r="B191" s="33" t="s">
        <v>18</v>
      </c>
      <c r="C191" s="79"/>
      <c r="D191" s="13"/>
      <c r="E191" s="13"/>
      <c r="J191" s="77"/>
      <c r="K191" s="113"/>
      <c r="L191" s="62"/>
      <c r="M191" s="59"/>
      <c r="N191" s="39"/>
      <c r="O191" s="39"/>
      <c r="P191" s="39"/>
      <c r="Q191" s="39"/>
    </row>
    <row r="192" spans="1:17" ht="15" customHeight="1">
      <c r="A192" s="13" t="s">
        <v>23</v>
      </c>
      <c r="B192" s="13" t="s">
        <v>102</v>
      </c>
      <c r="C192" s="50"/>
      <c r="D192" s="13" t="s">
        <v>91</v>
      </c>
      <c r="E192" s="13" t="s">
        <v>103</v>
      </c>
      <c r="F192" s="75">
        <v>0</v>
      </c>
      <c r="G192" s="15">
        <v>25</v>
      </c>
      <c r="H192" s="75">
        <v>30</v>
      </c>
      <c r="I192" s="15">
        <v>30</v>
      </c>
      <c r="J192" s="77">
        <v>0</v>
      </c>
      <c r="K192" s="110"/>
      <c r="L192" s="62">
        <f>SUM(F192:J192)-LARGE(F192:J192,5)-LARGE(F192:J192,4)</f>
        <v>85</v>
      </c>
      <c r="N192" s="13"/>
      <c r="O192" s="50"/>
      <c r="P192" s="13"/>
      <c r="Q192" s="13"/>
    </row>
    <row r="193" spans="1:17" ht="15" customHeight="1">
      <c r="A193" s="13" t="s">
        <v>24</v>
      </c>
      <c r="B193" s="13" t="s">
        <v>240</v>
      </c>
      <c r="C193" s="47"/>
      <c r="D193" s="13" t="s">
        <v>14</v>
      </c>
      <c r="E193" s="13" t="s">
        <v>241</v>
      </c>
      <c r="F193" s="15">
        <v>0</v>
      </c>
      <c r="G193" s="15">
        <v>30</v>
      </c>
      <c r="H193" s="15">
        <v>0</v>
      </c>
      <c r="I193" s="15">
        <v>21</v>
      </c>
      <c r="J193" s="77">
        <v>30</v>
      </c>
      <c r="L193" s="62">
        <f>SUM(F193:J193)-LARGE(F193:J193,5)-LARGE(F193:J193,4)</f>
        <v>81</v>
      </c>
      <c r="N193" s="27"/>
      <c r="O193" s="50"/>
      <c r="P193" s="13"/>
      <c r="Q193" s="49"/>
    </row>
    <row r="194" spans="1:17" ht="15" customHeight="1">
      <c r="A194" s="13" t="s">
        <v>25</v>
      </c>
      <c r="B194" s="27" t="s">
        <v>105</v>
      </c>
      <c r="C194" s="50"/>
      <c r="D194" s="13" t="s">
        <v>63</v>
      </c>
      <c r="E194" s="49" t="s">
        <v>185</v>
      </c>
      <c r="F194" s="93">
        <v>30</v>
      </c>
      <c r="G194" s="15">
        <v>0</v>
      </c>
      <c r="H194" s="75">
        <v>25</v>
      </c>
      <c r="I194" s="15">
        <v>25</v>
      </c>
      <c r="J194" s="77">
        <v>0</v>
      </c>
      <c r="K194" s="113"/>
      <c r="L194" s="62">
        <f>SUM(F194:J194)-LARGE(F194:J194,5)-LARGE(F194:J194,4)</f>
        <v>80</v>
      </c>
      <c r="N194" s="13"/>
      <c r="O194" s="47"/>
      <c r="P194" s="13"/>
      <c r="Q194" s="13"/>
    </row>
    <row r="195" spans="1:17" ht="15" customHeight="1">
      <c r="A195" s="13"/>
      <c r="B195" s="27"/>
      <c r="C195" s="50"/>
      <c r="D195" s="13"/>
      <c r="E195" s="49"/>
      <c r="F195" s="93"/>
      <c r="H195" s="75"/>
      <c r="J195" s="77"/>
      <c r="K195" s="113"/>
      <c r="L195" s="62"/>
      <c r="N195" s="13"/>
      <c r="O195" s="47"/>
      <c r="P195" s="13"/>
      <c r="Q195" s="13"/>
    </row>
    <row r="196" spans="1:17" ht="15" customHeight="1">
      <c r="A196" s="13"/>
      <c r="B196" s="27"/>
      <c r="C196" s="50"/>
      <c r="D196" s="13"/>
      <c r="E196" s="49"/>
      <c r="F196" s="93"/>
      <c r="H196" s="75"/>
      <c r="J196" s="77"/>
      <c r="K196" s="113"/>
      <c r="L196" s="62"/>
      <c r="N196" s="13"/>
      <c r="O196" s="47"/>
      <c r="P196" s="13"/>
      <c r="Q196" s="13"/>
    </row>
    <row r="197" spans="1:17" ht="15" customHeight="1">
      <c r="A197" s="13"/>
      <c r="B197" s="13"/>
      <c r="C197" s="50"/>
      <c r="D197" s="13"/>
      <c r="E197" s="13"/>
      <c r="F197" s="75"/>
      <c r="H197" s="75"/>
      <c r="J197" s="77"/>
      <c r="K197" s="110"/>
      <c r="L197" s="62"/>
      <c r="M197" s="59"/>
      <c r="N197" s="13"/>
      <c r="O197" s="41"/>
      <c r="P197" s="13"/>
      <c r="Q197" s="13"/>
    </row>
    <row r="198" spans="1:17" ht="15" customHeight="1">
      <c r="A198" s="13"/>
      <c r="B198" s="33" t="s">
        <v>46</v>
      </c>
      <c r="D198" s="13"/>
      <c r="E198" s="13"/>
      <c r="F198" s="75"/>
      <c r="H198" s="75"/>
      <c r="J198" s="77"/>
      <c r="K198" s="113"/>
      <c r="L198" s="62"/>
      <c r="M198" s="59"/>
      <c r="N198" s="13"/>
      <c r="O198" s="39"/>
      <c r="P198" s="13"/>
      <c r="Q198" s="13"/>
    </row>
    <row r="199" spans="1:17" ht="15" customHeight="1">
      <c r="A199" s="13" t="s">
        <v>23</v>
      </c>
      <c r="B199" s="13" t="s">
        <v>50</v>
      </c>
      <c r="C199" s="50"/>
      <c r="D199" s="13" t="s">
        <v>14</v>
      </c>
      <c r="E199" s="13" t="s">
        <v>51</v>
      </c>
      <c r="F199" s="75">
        <v>30</v>
      </c>
      <c r="G199" s="15">
        <v>30</v>
      </c>
      <c r="H199" s="75">
        <v>21</v>
      </c>
      <c r="I199" s="15">
        <v>30</v>
      </c>
      <c r="J199" s="77">
        <v>23</v>
      </c>
      <c r="K199" s="113"/>
      <c r="L199" s="62">
        <f aca="true" t="shared" si="6" ref="L199:L205">SUM(F199:J199)-LARGE(F199:J199,5)-LARGE(F199:J199,4)</f>
        <v>90</v>
      </c>
      <c r="N199" s="13"/>
      <c r="O199" s="50"/>
      <c r="P199" s="13"/>
      <c r="Q199" s="13"/>
    </row>
    <row r="200" spans="1:18" ht="15" customHeight="1">
      <c r="A200" s="13" t="s">
        <v>24</v>
      </c>
      <c r="B200" s="13" t="s">
        <v>225</v>
      </c>
      <c r="D200" s="13" t="s">
        <v>53</v>
      </c>
      <c r="E200" s="13" t="s">
        <v>226</v>
      </c>
      <c r="F200" s="75">
        <v>0</v>
      </c>
      <c r="G200" s="15">
        <v>0</v>
      </c>
      <c r="H200" s="75">
        <v>30</v>
      </c>
      <c r="I200" s="15">
        <v>21</v>
      </c>
      <c r="J200" s="77">
        <v>30</v>
      </c>
      <c r="K200" s="110"/>
      <c r="L200" s="62">
        <f t="shared" si="6"/>
        <v>81</v>
      </c>
      <c r="N200" s="13"/>
      <c r="O200" s="47"/>
      <c r="P200" s="13"/>
      <c r="Q200" s="13"/>
      <c r="R200" s="13"/>
    </row>
    <row r="201" spans="1:18" ht="15" customHeight="1">
      <c r="A201" s="13" t="s">
        <v>25</v>
      </c>
      <c r="B201" s="13" t="s">
        <v>248</v>
      </c>
      <c r="C201" s="47"/>
      <c r="D201" s="13" t="s">
        <v>53</v>
      </c>
      <c r="E201" s="13" t="s">
        <v>88</v>
      </c>
      <c r="F201" s="75">
        <v>25</v>
      </c>
      <c r="G201" s="15">
        <v>21</v>
      </c>
      <c r="H201" s="75">
        <v>25</v>
      </c>
      <c r="I201" s="15">
        <v>25</v>
      </c>
      <c r="J201" s="77">
        <v>0</v>
      </c>
      <c r="K201" s="110"/>
      <c r="L201" s="62">
        <f t="shared" si="6"/>
        <v>75</v>
      </c>
      <c r="N201" s="13"/>
      <c r="O201" s="47"/>
      <c r="P201" s="13"/>
      <c r="Q201" s="13"/>
      <c r="R201" s="13"/>
    </row>
    <row r="202" spans="1:18" ht="15" customHeight="1">
      <c r="A202" s="13" t="s">
        <v>26</v>
      </c>
      <c r="B202" s="13" t="s">
        <v>43</v>
      </c>
      <c r="C202" s="50"/>
      <c r="D202" s="13" t="s">
        <v>14</v>
      </c>
      <c r="E202" s="13" t="s">
        <v>44</v>
      </c>
      <c r="F202" s="75">
        <v>0</v>
      </c>
      <c r="G202" s="15">
        <v>25</v>
      </c>
      <c r="H202" s="75">
        <v>16</v>
      </c>
      <c r="I202" s="15">
        <v>0</v>
      </c>
      <c r="J202" s="77">
        <v>23</v>
      </c>
      <c r="K202" s="110"/>
      <c r="L202" s="62">
        <f t="shared" si="6"/>
        <v>64</v>
      </c>
      <c r="N202" s="13"/>
      <c r="O202" s="50"/>
      <c r="P202" s="13"/>
      <c r="Q202" s="13"/>
      <c r="R202" s="13"/>
    </row>
    <row r="203" spans="1:17" ht="15" customHeight="1">
      <c r="A203" s="13" t="s">
        <v>27</v>
      </c>
      <c r="B203" s="13" t="s">
        <v>122</v>
      </c>
      <c r="C203" s="50"/>
      <c r="D203" s="13" t="s">
        <v>123</v>
      </c>
      <c r="E203" s="13" t="s">
        <v>124</v>
      </c>
      <c r="F203" s="75">
        <v>0</v>
      </c>
      <c r="G203" s="15">
        <v>0</v>
      </c>
      <c r="H203" s="75">
        <v>0</v>
      </c>
      <c r="I203" s="15">
        <v>18</v>
      </c>
      <c r="J203" s="77">
        <v>0</v>
      </c>
      <c r="K203" s="110"/>
      <c r="L203" s="62">
        <f t="shared" si="6"/>
        <v>18</v>
      </c>
      <c r="M203" s="77"/>
      <c r="N203" s="13"/>
      <c r="O203" s="47"/>
      <c r="P203" s="13"/>
      <c r="Q203" s="13"/>
    </row>
    <row r="204" spans="1:12" ht="15" customHeight="1">
      <c r="A204" s="13" t="s">
        <v>28</v>
      </c>
      <c r="B204" s="13" t="s">
        <v>231</v>
      </c>
      <c r="C204" s="50"/>
      <c r="D204" s="13" t="s">
        <v>14</v>
      </c>
      <c r="E204" s="13" t="s">
        <v>232</v>
      </c>
      <c r="F204" s="75">
        <v>0</v>
      </c>
      <c r="G204" s="15">
        <v>0</v>
      </c>
      <c r="H204" s="75">
        <v>15</v>
      </c>
      <c r="I204" s="15">
        <v>0</v>
      </c>
      <c r="J204" s="77">
        <v>0</v>
      </c>
      <c r="K204" s="110"/>
      <c r="L204" s="62">
        <f t="shared" si="6"/>
        <v>15</v>
      </c>
    </row>
    <row r="205" spans="1:12" ht="15" customHeight="1">
      <c r="A205" s="13" t="s">
        <v>29</v>
      </c>
      <c r="B205" s="13" t="s">
        <v>233</v>
      </c>
      <c r="C205" s="50"/>
      <c r="D205" s="13" t="s">
        <v>53</v>
      </c>
      <c r="E205" s="13" t="s">
        <v>234</v>
      </c>
      <c r="F205" s="75">
        <v>0</v>
      </c>
      <c r="G205" s="15">
        <v>0</v>
      </c>
      <c r="H205" s="75">
        <v>14</v>
      </c>
      <c r="I205" s="15">
        <v>0</v>
      </c>
      <c r="J205" s="77">
        <v>0</v>
      </c>
      <c r="K205" s="110"/>
      <c r="L205" s="62">
        <f t="shared" si="6"/>
        <v>14</v>
      </c>
    </row>
    <row r="206" spans="6:8" ht="15" customHeight="1">
      <c r="F206" s="75"/>
      <c r="H206" s="75"/>
    </row>
    <row r="207" ht="15" customHeight="1">
      <c r="B207" s="33" t="s">
        <v>281</v>
      </c>
    </row>
    <row r="208" spans="1:12" ht="15">
      <c r="A208" s="13" t="s">
        <v>23</v>
      </c>
      <c r="B208" s="13" t="s">
        <v>180</v>
      </c>
      <c r="C208" s="50"/>
      <c r="D208" s="13" t="s">
        <v>67</v>
      </c>
      <c r="E208" s="13" t="s">
        <v>169</v>
      </c>
      <c r="F208" s="75">
        <v>0</v>
      </c>
      <c r="G208" s="15">
        <v>0</v>
      </c>
      <c r="H208" s="75">
        <v>0</v>
      </c>
      <c r="I208" s="15">
        <v>30</v>
      </c>
      <c r="J208" s="77">
        <v>0</v>
      </c>
      <c r="K208" s="113"/>
      <c r="L208" s="62">
        <f>SUM(F208:J208)-LARGE(F208:J208,5)-LARGE(F208:J208,4)</f>
        <v>30</v>
      </c>
    </row>
    <row r="209" spans="1:12" ht="15">
      <c r="A209" s="13" t="s">
        <v>24</v>
      </c>
      <c r="B209" s="13" t="s">
        <v>146</v>
      </c>
      <c r="C209" s="50"/>
      <c r="D209" s="13" t="s">
        <v>14</v>
      </c>
      <c r="E209" s="13" t="s">
        <v>147</v>
      </c>
      <c r="F209" s="75">
        <v>0</v>
      </c>
      <c r="G209" s="15">
        <v>0</v>
      </c>
      <c r="H209" s="75">
        <v>0</v>
      </c>
      <c r="I209" s="15">
        <v>25</v>
      </c>
      <c r="J209" s="77">
        <v>0</v>
      </c>
      <c r="K209" s="113"/>
      <c r="L209" s="62">
        <f>SUM(F209:J209)-LARGE(F209:J209,5)-LARGE(F209:J209,4)</f>
        <v>25</v>
      </c>
    </row>
    <row r="210" spans="1:12" ht="15">
      <c r="A210" s="13" t="s">
        <v>25</v>
      </c>
      <c r="B210" s="13" t="s">
        <v>262</v>
      </c>
      <c r="C210" s="79" t="s">
        <v>194</v>
      </c>
      <c r="D210" s="13" t="s">
        <v>221</v>
      </c>
      <c r="E210" s="49" t="s">
        <v>263</v>
      </c>
      <c r="F210" s="75">
        <v>0</v>
      </c>
      <c r="G210" s="15">
        <v>0</v>
      </c>
      <c r="H210" s="75">
        <v>0</v>
      </c>
      <c r="I210" s="15">
        <v>21</v>
      </c>
      <c r="J210" s="77">
        <v>0</v>
      </c>
      <c r="K210" s="113"/>
      <c r="L210" s="62">
        <f>SUM(F210:J210)-LARGE(F210:J210,5)-LARGE(F210:J210,4)</f>
        <v>21</v>
      </c>
    </row>
    <row r="211" spans="1:12" ht="15">
      <c r="A211" s="13" t="s">
        <v>26</v>
      </c>
      <c r="B211" s="13" t="s">
        <v>268</v>
      </c>
      <c r="C211" s="79" t="s">
        <v>194</v>
      </c>
      <c r="D211" s="13" t="s">
        <v>221</v>
      </c>
      <c r="E211" s="49" t="s">
        <v>269</v>
      </c>
      <c r="F211" s="75">
        <v>0</v>
      </c>
      <c r="G211" s="15">
        <v>0</v>
      </c>
      <c r="H211" s="75">
        <v>0</v>
      </c>
      <c r="I211" s="15">
        <v>18</v>
      </c>
      <c r="J211" s="77">
        <v>0</v>
      </c>
      <c r="K211" s="113"/>
      <c r="L211" s="62">
        <f>SUM(F211:J211)-LARGE(F211:J211,5)-LARGE(F211:J211,4)</f>
        <v>18</v>
      </c>
    </row>
    <row r="213" ht="20.25">
      <c r="E213" s="66" t="s">
        <v>37</v>
      </c>
    </row>
    <row r="214" ht="18">
      <c r="E214" s="67" t="s">
        <v>38</v>
      </c>
    </row>
    <row r="215" ht="18">
      <c r="E215" s="68" t="s">
        <v>70</v>
      </c>
    </row>
    <row r="216" ht="14.25"/>
  </sheetData>
  <hyperlinks>
    <hyperlink ref="E215" r:id="rId1" display="http://www.zanoniacup.estranky.cz/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&amp;CStránka &amp;P&amp;RPI 2013_celkové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6"/>
    </row>
    <row r="4" spans="1:11" ht="15" customHeight="1">
      <c r="A4" s="7"/>
      <c r="B4" s="7"/>
      <c r="D4" s="7"/>
      <c r="E4" s="7"/>
      <c r="F4" s="6"/>
      <c r="G4" s="18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0"/>
      <c r="G6" s="10"/>
      <c r="H6" s="10"/>
      <c r="I6" s="10"/>
      <c r="K6" s="4"/>
    </row>
    <row r="7" ht="15" customHeight="1">
      <c r="G7" s="9"/>
    </row>
    <row r="8" ht="15" customHeight="1">
      <c r="F8" s="9"/>
    </row>
    <row r="9" ht="15" customHeight="1"/>
    <row r="10" s="19" customFormat="1" ht="15" customHeight="1">
      <c r="G10" s="25"/>
    </row>
    <row r="11" spans="4:12" s="19" customFormat="1" ht="15" customHeight="1">
      <c r="D11" s="20"/>
      <c r="E11" s="20"/>
      <c r="G11" s="21"/>
      <c r="H11" s="20"/>
      <c r="I11" s="20"/>
      <c r="J11" s="20"/>
      <c r="K11" s="20"/>
      <c r="L11" s="22"/>
    </row>
    <row r="12" spans="4:12" s="19" customFormat="1" ht="15" customHeight="1">
      <c r="D12" s="20"/>
      <c r="E12" s="20"/>
      <c r="G12" s="21"/>
      <c r="H12" s="20"/>
      <c r="I12" s="20"/>
      <c r="J12" s="20"/>
      <c r="K12" s="20"/>
      <c r="L12" s="22"/>
    </row>
    <row r="13" ht="15" customHeight="1">
      <c r="C13" s="5"/>
    </row>
    <row r="14" ht="15" customHeight="1">
      <c r="B14" s="24"/>
    </row>
    <row r="15" spans="2:9" ht="15" customHeight="1">
      <c r="B15" s="12"/>
      <c r="C15" s="12"/>
      <c r="D15" s="12"/>
      <c r="E15" s="12"/>
      <c r="F15" s="12"/>
      <c r="G15" s="12"/>
      <c r="H15" s="12"/>
      <c r="I15" s="12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5" customFormat="1" ht="15" customHeight="1">
      <c r="B17" s="12"/>
      <c r="C17" s="11"/>
      <c r="D17" s="11"/>
      <c r="E17" s="11"/>
      <c r="F17" s="11"/>
      <c r="G17" s="11"/>
      <c r="H17" s="11"/>
      <c r="I17" s="11"/>
      <c r="J17" s="11"/>
    </row>
    <row r="18" spans="2:10" s="15" customFormat="1" ht="15" customHeight="1">
      <c r="B18" s="12"/>
      <c r="C18" s="11"/>
      <c r="D18" s="11"/>
      <c r="E18" s="11"/>
      <c r="F18" s="11"/>
      <c r="G18" s="11"/>
      <c r="H18" s="11"/>
      <c r="I18" s="11"/>
      <c r="J18" s="11"/>
    </row>
    <row r="19" ht="15" customHeight="1"/>
    <row r="20" spans="2:12" s="12" customFormat="1" ht="15" customHeight="1">
      <c r="B20" s="23"/>
      <c r="L20" s="14"/>
    </row>
    <row r="21" s="12" customFormat="1" ht="15" customHeight="1"/>
    <row r="22" spans="4:10" s="12" customFormat="1" ht="15" customHeight="1">
      <c r="D22" s="16"/>
      <c r="E22" s="16"/>
      <c r="F22" s="17"/>
      <c r="G22" s="16"/>
      <c r="H22" s="16"/>
      <c r="I22" s="16"/>
      <c r="J22" s="16"/>
    </row>
    <row r="23" s="13" customFormat="1" ht="15" customHeight="1">
      <c r="G23" s="32"/>
    </row>
    <row r="24" s="13" customFormat="1" ht="15" customHeight="1">
      <c r="G24" s="29"/>
    </row>
    <row r="25" spans="2:7" s="5" customFormat="1" ht="15" customHeight="1">
      <c r="B25" s="30"/>
      <c r="G25" s="30"/>
    </row>
    <row r="26" spans="2:7" s="5" customFormat="1" ht="15" customHeight="1">
      <c r="B26" s="30"/>
      <c r="G26" s="30"/>
    </row>
    <row r="27" spans="2:7" s="5" customFormat="1" ht="15" customHeight="1">
      <c r="B27" s="30"/>
      <c r="G27" s="30"/>
    </row>
    <row r="28" spans="2:7" s="5" customFormat="1" ht="15" customHeight="1">
      <c r="B28" s="30"/>
      <c r="G28" s="30"/>
    </row>
    <row r="29" spans="2:7" s="5" customFormat="1" ht="15" customHeight="1">
      <c r="B29" s="30"/>
      <c r="G29" s="30"/>
    </row>
    <row r="30" s="13" customFormat="1" ht="15" customHeight="1">
      <c r="G30" s="31"/>
    </row>
    <row r="31" s="13" customFormat="1" ht="15" customHeight="1"/>
    <row r="32" s="13" customFormat="1" ht="15" customHeight="1">
      <c r="C32" s="33"/>
    </row>
    <row r="33" ht="15" customHeight="1"/>
    <row r="34" ht="15" customHeight="1"/>
    <row r="35" ht="15" customHeight="1"/>
    <row r="36" s="35" customFormat="1" ht="15" customHeight="1">
      <c r="G36" s="36"/>
    </row>
    <row r="37" s="13" customFormat="1" ht="15" customHeight="1">
      <c r="G37" s="37"/>
    </row>
    <row r="38" s="13" customFormat="1" ht="15" customHeight="1">
      <c r="G38" s="37"/>
    </row>
    <row r="39" s="13" customFormat="1" ht="15" customHeight="1">
      <c r="G39" s="37"/>
    </row>
    <row r="40" spans="1:17" ht="15" customHeight="1">
      <c r="A40" s="2"/>
      <c r="B40" s="2"/>
      <c r="C40" s="2"/>
      <c r="D40" s="34"/>
      <c r="E40" s="2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3" customFormat="1" ht="12.75">
      <c r="G41" s="37"/>
    </row>
    <row r="42" spans="7:8" s="13" customFormat="1" ht="12.75">
      <c r="G42" s="37"/>
      <c r="H42" s="37"/>
    </row>
    <row r="43" s="13" customFormat="1" ht="12.75">
      <c r="G43" s="37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2011-10-07T07:43:37Z</cp:lastPrinted>
  <dcterms:created xsi:type="dcterms:W3CDTF">2002-01-18T11:46:41Z</dcterms:created>
  <dcterms:modified xsi:type="dcterms:W3CDTF">2013-10-14T09:16:57Z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