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5. kolo" sheetId="1" r:id="rId1"/>
    <sheet name="List2" sheetId="2" r:id="rId2"/>
    <sheet name="List3" sheetId="3" r:id="rId3"/>
  </sheets>
  <definedNames>
    <definedName name="_xlnm.Print_Area" localSheetId="0">'Pi liga 2012 - 5. kolo'!$A$1:$S$152</definedName>
  </definedNames>
  <calcPr fullCalcOnLoad="1"/>
</workbook>
</file>

<file path=xl/sharedStrings.xml><?xml version="1.0" encoding="utf-8"?>
<sst xmlns="http://schemas.openxmlformats.org/spreadsheetml/2006/main" count="416" uniqueCount="221">
  <si>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</si>
  <si>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</si>
  <si>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</si>
  <si>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</si>
  <si>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</si>
  <si>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</si>
  <si>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</si>
  <si>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</si>
  <si>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</si>
  <si>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</si>
  <si>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</si>
  <si>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</si>
  <si>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</si>
  <si>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</si>
  <si>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</si>
  <si>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</si>
  <si>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</si>
  <si>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</si>
  <si>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</si>
  <si>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</si>
  <si>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</si>
  <si>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</si>
  <si>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</si>
  <si>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</si>
  <si>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</si>
  <si>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</si>
  <si>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</si>
  <si>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</si>
  <si>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</si>
  <si>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</si>
  <si>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</si>
  <si>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</si>
  <si>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</si>
  <si>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</si>
  <si>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</si>
  <si>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</si>
  <si>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</si>
  <si>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</si>
  <si>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</si>
  <si>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</si>
  <si>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</si>
  <si>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</si>
  <si>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</si>
  <si>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</si>
  <si>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9.</t>
  </si>
  <si>
    <t>12.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</si>
  <si>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</si>
  <si>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</si>
  <si>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</si>
  <si>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</si>
  <si>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</si>
  <si>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</si>
  <si>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</si>
  <si>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</si>
  <si>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</si>
  <si>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</si>
  <si>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</si>
  <si>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</si>
  <si>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</si>
  <si>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</si>
  <si>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</si>
  <si>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</si>
  <si>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</si>
  <si>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</si>
  <si>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318 - 17</t>
  </si>
  <si>
    <t>13.</t>
  </si>
  <si>
    <t>14.</t>
  </si>
  <si>
    <t>15.</t>
  </si>
  <si>
    <t>16.</t>
  </si>
  <si>
    <t>Tichý František</t>
  </si>
  <si>
    <t>85 - 17</t>
  </si>
  <si>
    <t>Pátek Čeněk</t>
  </si>
  <si>
    <t>Jiráský Jaroslav Ing.</t>
  </si>
  <si>
    <t>156 - 14</t>
  </si>
  <si>
    <t>soutěž šestého kola je veřejná, po které následuje vyhlášení výsledků 23. ročníku PI - ligy.</t>
  </si>
  <si>
    <t>Spálený Jan</t>
  </si>
  <si>
    <t>Pyšely</t>
  </si>
  <si>
    <t>384 - 1</t>
  </si>
  <si>
    <t xml:space="preserve">Pořadatel  </t>
  </si>
  <si>
    <t>Tichý Matěj</t>
  </si>
  <si>
    <t>318 - 19</t>
  </si>
  <si>
    <t>Braha Zdeněk</t>
  </si>
  <si>
    <t>85 - 36</t>
  </si>
  <si>
    <t>Hammer Jaroslav</t>
  </si>
  <si>
    <t>85 - 34</t>
  </si>
  <si>
    <t>Vodička Jan</t>
  </si>
  <si>
    <t>74 - 45</t>
  </si>
  <si>
    <t xml:space="preserve">LMK  Praha 4 a Hobby centrum Praha 4        </t>
  </si>
  <si>
    <t>Memoriál M.Vydry v kat.F1A a Z.Rychnovského v kat. F1G</t>
  </si>
  <si>
    <t>kategorie F1A * 12. ročník memoriálu M. Vydry</t>
  </si>
  <si>
    <t>sž</t>
  </si>
  <si>
    <t>85 - 14</t>
  </si>
  <si>
    <t>Mezihoráková Jana Ing.</t>
  </si>
  <si>
    <t>74 - 121</t>
  </si>
  <si>
    <t>Teplice</t>
  </si>
  <si>
    <t>Beran Jan</t>
  </si>
  <si>
    <t>215 - 65</t>
  </si>
  <si>
    <t>kategorie CO 2</t>
  </si>
  <si>
    <t>Krucký Miroslav</t>
  </si>
  <si>
    <t>74 - 102</t>
  </si>
  <si>
    <t>Modr Miloslav</t>
  </si>
  <si>
    <t>215 - 1</t>
  </si>
  <si>
    <t>Tesař Milan</t>
  </si>
  <si>
    <t>Neratovice</t>
  </si>
  <si>
    <t>292 - 49</t>
  </si>
  <si>
    <t>kategorie F1G * 1. ročník memoriálu Z Rychnovského</t>
  </si>
  <si>
    <t>Tichý Zdeněk</t>
  </si>
  <si>
    <t>318 - 9</t>
  </si>
  <si>
    <t>K.Vary</t>
  </si>
  <si>
    <t>215 - 69</t>
  </si>
  <si>
    <t>Glaubauf Patrik</t>
  </si>
  <si>
    <t>Dlouhý Václav</t>
  </si>
  <si>
    <t>291 - 54</t>
  </si>
  <si>
    <t>HA - 2 - 36</t>
  </si>
  <si>
    <t>Tichý Vojtěch</t>
  </si>
  <si>
    <t>Mikoláš Ludvík</t>
  </si>
  <si>
    <t>Rohlena Miroslav</t>
  </si>
  <si>
    <t>494 - 13</t>
  </si>
  <si>
    <t>74 - 112</t>
  </si>
  <si>
    <t>O. Krucký</t>
  </si>
  <si>
    <t>západní vítr 1-2 m/sec.</t>
  </si>
  <si>
    <t>A.Tvarůžka</t>
  </si>
  <si>
    <t xml:space="preserve">Hobby  centrum, Bartákova 1200/4, 140 00 Praha 4  </t>
  </si>
  <si>
    <t>Zajíc František ml.</t>
  </si>
  <si>
    <t>318 - 14</t>
  </si>
  <si>
    <t>Janza Rudolf</t>
  </si>
  <si>
    <t>Úšava</t>
  </si>
  <si>
    <t>206 - 4</t>
  </si>
  <si>
    <t>Horký Roman ml.</t>
  </si>
  <si>
    <t>j</t>
  </si>
  <si>
    <t>418 - 57</t>
  </si>
  <si>
    <t>273 -14</t>
  </si>
  <si>
    <t>Smolek Jaroslav</t>
  </si>
  <si>
    <t>Horký Marek</t>
  </si>
  <si>
    <t>418 - 59</t>
  </si>
  <si>
    <t>Krejčík Václav</t>
  </si>
  <si>
    <t>318 - 8</t>
  </si>
  <si>
    <t>Blecha Petr</t>
  </si>
  <si>
    <t xml:space="preserve">  </t>
  </si>
  <si>
    <t>Sezim. Ústí</t>
  </si>
  <si>
    <t>222 - 27</t>
  </si>
  <si>
    <t>Horký Roman st.</t>
  </si>
  <si>
    <t>418 - 58</t>
  </si>
  <si>
    <t>Matura Petr Ing.</t>
  </si>
  <si>
    <t>74 - 21</t>
  </si>
  <si>
    <t>Sezivo Ústí</t>
  </si>
  <si>
    <t>222 - 46</t>
  </si>
  <si>
    <t>Čihák Jan</t>
  </si>
  <si>
    <t>222 - 36</t>
  </si>
  <si>
    <t>Horký Alois</t>
  </si>
  <si>
    <t>418 -87</t>
  </si>
  <si>
    <t>Drnec Jaroslav</t>
  </si>
  <si>
    <t>215 - 8</t>
  </si>
  <si>
    <t>Pondělíček Marek</t>
  </si>
  <si>
    <t>Andromeda</t>
  </si>
  <si>
    <t>Dixilander</t>
  </si>
  <si>
    <t>PI * liga 2012 * 24. ročník *  5. kolo</t>
  </si>
  <si>
    <t xml:space="preserve">Polojasno, teplota 7 až 14 °C, </t>
  </si>
  <si>
    <t xml:space="preserve"> pozdějí jižní 3-5m/sec</t>
  </si>
  <si>
    <t>Trepeš František</t>
  </si>
  <si>
    <t>Káča 2</t>
  </si>
  <si>
    <t>74 - 141</t>
  </si>
  <si>
    <t>kategorie B1 - historické</t>
  </si>
  <si>
    <t>GX - 46</t>
  </si>
  <si>
    <t>Jeník Adam ml.</t>
  </si>
  <si>
    <t xml:space="preserve">156 -18 </t>
  </si>
  <si>
    <t>Cloud Tramp</t>
  </si>
  <si>
    <t>XL - 59</t>
  </si>
  <si>
    <t xml:space="preserve">156 -17 </t>
  </si>
  <si>
    <t>Jeník Adam st.</t>
  </si>
  <si>
    <t>Top Banana</t>
  </si>
  <si>
    <t>Gerlický Zdeněk</t>
  </si>
  <si>
    <t>418 -14</t>
  </si>
  <si>
    <t>Znamenáček Martin</t>
  </si>
  <si>
    <t>Kozák Petr</t>
  </si>
  <si>
    <t>494 - 17</t>
  </si>
  <si>
    <t>Macillis Jakub</t>
  </si>
  <si>
    <t xml:space="preserve">Sinkule Vladimír </t>
  </si>
  <si>
    <t>Most</t>
  </si>
  <si>
    <t>226 - 7</t>
  </si>
  <si>
    <t>Švarcová Klára</t>
  </si>
  <si>
    <t>Děčín</t>
  </si>
  <si>
    <t>295 - 20</t>
  </si>
  <si>
    <t>Hanušová Ivana</t>
  </si>
  <si>
    <t>M.Hradiště</t>
  </si>
  <si>
    <t>335 - 1</t>
  </si>
  <si>
    <t>Švarc Zdeněk st.</t>
  </si>
  <si>
    <t>295 - 2</t>
  </si>
  <si>
    <t>Adamec Petr</t>
  </si>
  <si>
    <t>494 - 14</t>
  </si>
  <si>
    <t>Dvořák Ondřej</t>
  </si>
  <si>
    <t>Klánovice</t>
  </si>
  <si>
    <t>528 - 7</t>
  </si>
  <si>
    <t>17.</t>
  </si>
  <si>
    <t>Jiránek Václav</t>
  </si>
  <si>
    <t>BVL</t>
  </si>
  <si>
    <t>50-1</t>
  </si>
  <si>
    <t>David Václav</t>
  </si>
  <si>
    <t>74 - 47</t>
  </si>
  <si>
    <t>Kubeš Josef</t>
  </si>
  <si>
    <t>418 - 3</t>
  </si>
  <si>
    <t>Vitvera Kamil</t>
  </si>
  <si>
    <t>74 - 104</t>
  </si>
  <si>
    <t xml:space="preserve">74 - </t>
  </si>
  <si>
    <t>Jindřich Luboš Ing.</t>
  </si>
  <si>
    <t>226 - 14</t>
  </si>
  <si>
    <t>Bystřický Ladislav</t>
  </si>
  <si>
    <t>291 - 48</t>
  </si>
  <si>
    <t>Švec Jiří</t>
  </si>
  <si>
    <t>291 - 59</t>
  </si>
  <si>
    <t>494 - 18</t>
  </si>
  <si>
    <t>Klasová Marie Mgr.     (Werthanová)</t>
  </si>
  <si>
    <t>Janda Jaroslav</t>
  </si>
  <si>
    <t>291 -9</t>
  </si>
  <si>
    <t>Le 305, 306, 848</t>
  </si>
  <si>
    <t>Asistenti</t>
  </si>
  <si>
    <t xml:space="preserve">V.Civín, G.Kučerka, R. Janza, J. Spálený, V.Sinkule, J.Vodička, F.Trepeš, </t>
  </si>
  <si>
    <t>OPTIGER potisk triček - O. Parpel, CENTROPEN a.s. Dačice</t>
  </si>
  <si>
    <t>M. Šafler, Ing.P.Matura, A.Tvarůžka</t>
  </si>
  <si>
    <t>Vršata, V. Popelář , Jeníková, F.Mařík</t>
  </si>
  <si>
    <t>Krucký Antonín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</si>
</sst>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4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0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b/>
      <i/>
      <sz val="24"/>
      <name val="Times New Roman CE"/>
      <family val="1"/>
    </font>
    <font>
      <sz val="10"/>
      <color indexed="1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Times New Roman CE"/>
      <family val="1"/>
    </font>
    <font>
      <b/>
      <i/>
      <sz val="8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14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20" applyFont="1">
      <alignment/>
      <protection/>
    </xf>
    <xf numFmtId="0" fontId="16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1" fontId="35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20" applyFont="1">
      <alignment/>
      <protection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Border="1" applyAlignment="1" applyProtection="1">
      <alignment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131</xdr:row>
      <xdr:rowOff>76200</xdr:rowOff>
    </xdr:from>
    <xdr:to>
      <xdr:col>17</xdr:col>
      <xdr:colOff>295275</xdr:colOff>
      <xdr:row>134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359342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866775</xdr:colOff>
      <xdr:row>2</xdr:row>
      <xdr:rowOff>247650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28625" y="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0</xdr:rowOff>
    </xdr:from>
    <xdr:to>
      <xdr:col>3</xdr:col>
      <xdr:colOff>600075</xdr:colOff>
      <xdr:row>2</xdr:row>
      <xdr:rowOff>47625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0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tabSelected="1" workbookViewId="0" topLeftCell="A1">
      <selection activeCell="U77" sqref="U77"/>
    </sheetView>
  </sheetViews>
  <sheetFormatPr defaultColWidth="9.00390625" defaultRowHeight="12.75"/>
  <cols>
    <col min="1" max="1" width="3.125" style="0" customWidth="1"/>
    <col min="2" max="2" width="18.625" style="0" customWidth="1"/>
    <col min="3" max="3" width="3.375" style="59" customWidth="1"/>
    <col min="4" max="4" width="10.875" style="0" customWidth="1"/>
    <col min="5" max="5" width="8.125" style="0" customWidth="1"/>
    <col min="6" max="15" width="3.875" style="0" customWidth="1"/>
    <col min="16" max="16" width="5.00390625" style="39" customWidth="1"/>
    <col min="17" max="17" width="4.00390625" style="76" customWidth="1"/>
    <col min="18" max="18" width="5.875" style="70" customWidth="1"/>
    <col min="19" max="19" width="4.375" style="59" customWidth="1"/>
    <col min="20" max="20" width="4.625" style="20" customWidth="1"/>
    <col min="21" max="21" width="30.00390625" style="20" customWidth="1"/>
    <col min="22" max="22" width="5.375" style="20" customWidth="1"/>
    <col min="23" max="23" width="4.875" style="20" customWidth="1"/>
    <col min="24" max="36" width="4.875" style="0" customWidth="1"/>
  </cols>
  <sheetData>
    <row r="1" spans="5:7" ht="26.25" customHeight="1">
      <c r="E1" s="43" t="s">
        <v>122</v>
      </c>
      <c r="G1" s="5"/>
    </row>
    <row r="2" ht="11.25" customHeight="1"/>
    <row r="3" spans="1:23" s="1" customFormat="1" ht="24.75" customHeight="1">
      <c r="A3" s="4"/>
      <c r="C3" s="64"/>
      <c r="G3" s="3"/>
      <c r="H3" s="90" t="s">
        <v>156</v>
      </c>
      <c r="Q3" s="77"/>
      <c r="R3" s="70"/>
      <c r="S3" s="64"/>
      <c r="T3" s="21"/>
      <c r="U3" s="94"/>
      <c r="V3" s="21"/>
      <c r="W3" s="21"/>
    </row>
    <row r="4" spans="3:23" s="56" customFormat="1" ht="24.75" customHeight="1">
      <c r="C4" s="65"/>
      <c r="G4" s="58"/>
      <c r="H4" s="91" t="s">
        <v>88</v>
      </c>
      <c r="Q4" s="77"/>
      <c r="R4" s="69"/>
      <c r="S4" s="65"/>
      <c r="T4" s="57"/>
      <c r="U4" s="57"/>
      <c r="V4" s="57"/>
      <c r="W4" s="57"/>
    </row>
    <row r="5" spans="1:35" s="50" customFormat="1" ht="15" customHeight="1">
      <c r="A5" s="49"/>
      <c r="B5" s="52" t="s">
        <v>78</v>
      </c>
      <c r="C5" s="85"/>
      <c r="D5" s="52" t="s">
        <v>87</v>
      </c>
      <c r="E5" s="52"/>
      <c r="F5" s="52"/>
      <c r="G5" s="52"/>
      <c r="H5" s="53"/>
      <c r="I5" s="53"/>
      <c r="J5" s="53"/>
      <c r="K5" s="53"/>
      <c r="L5" s="53"/>
      <c r="M5" s="53"/>
      <c r="Q5" s="78"/>
      <c r="R5" s="71"/>
      <c r="S5" s="66"/>
      <c r="T5" s="51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54"/>
      <c r="AI5" s="55"/>
    </row>
    <row r="6" spans="2:35" s="5" customFormat="1" ht="15" customHeight="1">
      <c r="B6" s="5" t="s">
        <v>0</v>
      </c>
      <c r="C6" s="25"/>
      <c r="D6" s="5" t="s">
        <v>119</v>
      </c>
      <c r="P6" s="6"/>
      <c r="Q6" s="79"/>
      <c r="R6" s="70"/>
      <c r="S6" s="25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54"/>
      <c r="AI6" s="55"/>
    </row>
    <row r="7" spans="2:35" s="5" customFormat="1" ht="15" customHeight="1">
      <c r="B7" s="5" t="s">
        <v>29</v>
      </c>
      <c r="C7" s="25"/>
      <c r="D7" s="5" t="s">
        <v>121</v>
      </c>
      <c r="P7" s="6"/>
      <c r="Q7" s="79"/>
      <c r="R7" s="70"/>
      <c r="S7" s="2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54"/>
      <c r="AI7" s="55"/>
    </row>
    <row r="8" spans="2:35" s="5" customFormat="1" ht="15" customHeight="1">
      <c r="B8" s="5" t="s">
        <v>215</v>
      </c>
      <c r="C8" s="25"/>
      <c r="D8" s="5" t="s">
        <v>219</v>
      </c>
      <c r="P8" s="6"/>
      <c r="Q8" s="79"/>
      <c r="R8" s="70"/>
      <c r="S8" s="2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54"/>
      <c r="AI8" s="55"/>
    </row>
    <row r="9" spans="2:19" s="5" customFormat="1" ht="15" customHeight="1">
      <c r="B9" s="5" t="s">
        <v>1</v>
      </c>
      <c r="C9" s="25"/>
      <c r="D9" s="5" t="s">
        <v>28</v>
      </c>
      <c r="P9" s="6"/>
      <c r="Q9" s="79"/>
      <c r="R9" s="70"/>
      <c r="S9" s="25"/>
    </row>
    <row r="10" spans="2:21" s="5" customFormat="1" ht="15" customHeight="1">
      <c r="B10" s="5" t="s">
        <v>3</v>
      </c>
      <c r="C10" s="25"/>
      <c r="D10" s="24" t="s">
        <v>214</v>
      </c>
      <c r="H10" s="47"/>
      <c r="K10" s="47"/>
      <c r="P10" s="6"/>
      <c r="Q10" s="79"/>
      <c r="R10" s="70"/>
      <c r="S10" s="25"/>
      <c r="U10" s="48"/>
    </row>
    <row r="11" spans="2:21" s="5" customFormat="1" ht="15" customHeight="1">
      <c r="B11" s="5" t="s">
        <v>2</v>
      </c>
      <c r="C11" s="25"/>
      <c r="D11" s="13">
        <v>41195</v>
      </c>
      <c r="P11" s="6"/>
      <c r="Q11" s="79"/>
      <c r="R11" s="70"/>
      <c r="S11" s="25"/>
      <c r="U11" s="13"/>
    </row>
    <row r="12" spans="2:24" s="5" customFormat="1" ht="15" customHeight="1">
      <c r="B12" s="5" t="s">
        <v>4</v>
      </c>
      <c r="C12" s="25"/>
      <c r="D12" s="5" t="s">
        <v>157</v>
      </c>
      <c r="P12" s="6"/>
      <c r="Q12" s="79"/>
      <c r="R12" s="70"/>
      <c r="S12" s="67"/>
      <c r="T12" s="22"/>
      <c r="V12" s="14"/>
      <c r="W12" s="14"/>
      <c r="X12" s="14"/>
    </row>
    <row r="13" spans="4:6" ht="15" customHeight="1">
      <c r="D13" s="5" t="s">
        <v>120</v>
      </c>
      <c r="F13" t="s">
        <v>158</v>
      </c>
    </row>
    <row r="14" spans="1:29" ht="15" customHeight="1">
      <c r="A14" s="7"/>
      <c r="B14" s="32" t="s">
        <v>22</v>
      </c>
      <c r="D14" s="23" t="s">
        <v>216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82"/>
      <c r="U14" s="23"/>
      <c r="X14" s="20"/>
      <c r="Y14" s="20"/>
      <c r="Z14" s="20"/>
      <c r="AA14" s="20"/>
      <c r="AB14" s="20"/>
      <c r="AC14" s="14"/>
    </row>
    <row r="15" spans="1:29" ht="15" customHeight="1">
      <c r="A15" s="7"/>
      <c r="B15" s="32"/>
      <c r="D15" s="23" t="s">
        <v>218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82"/>
      <c r="U15" s="23"/>
      <c r="X15" s="20"/>
      <c r="Y15" s="20"/>
      <c r="Z15" s="20"/>
      <c r="AA15" s="20"/>
      <c r="AB15" s="20"/>
      <c r="AC15" s="14"/>
    </row>
    <row r="16" spans="1:29" ht="15" customHeight="1">
      <c r="A16" s="7"/>
      <c r="B16" s="32"/>
      <c r="D16" s="19" t="s">
        <v>217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6"/>
      <c r="U16" s="23"/>
      <c r="X16" s="20"/>
      <c r="Y16" s="20"/>
      <c r="Z16" s="20"/>
      <c r="AA16" s="20"/>
      <c r="AB16" s="20"/>
      <c r="AC16" s="14"/>
    </row>
    <row r="17" spans="2:23" ht="27" customHeight="1">
      <c r="B17" s="36" t="s">
        <v>5</v>
      </c>
      <c r="D17" s="16"/>
      <c r="E17" s="17"/>
      <c r="F17" s="16"/>
      <c r="G17" s="16"/>
      <c r="H17" s="16"/>
      <c r="I17" s="16"/>
      <c r="J17" s="16"/>
      <c r="Q17" s="76" t="s">
        <v>58</v>
      </c>
      <c r="S17" s="61" t="s">
        <v>42</v>
      </c>
      <c r="U17" s="12"/>
      <c r="W17" s="5"/>
    </row>
    <row r="18" spans="2:22" s="5" customFormat="1" ht="13.5" customHeight="1">
      <c r="B18" s="6" t="s">
        <v>16</v>
      </c>
      <c r="C18" s="84"/>
      <c r="P18" s="6"/>
      <c r="Q18" s="79"/>
      <c r="R18" s="70"/>
      <c r="S18" s="60"/>
      <c r="U18" s="12"/>
      <c r="V18" s="19"/>
    </row>
    <row r="19" spans="1:21" s="5" customFormat="1" ht="13.5" customHeight="1">
      <c r="A19" s="5" t="s">
        <v>7</v>
      </c>
      <c r="B19" s="14" t="s">
        <v>125</v>
      </c>
      <c r="C19" s="59"/>
      <c r="D19" s="5" t="s">
        <v>126</v>
      </c>
      <c r="E19" s="5" t="s">
        <v>127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 aca="true" t="shared" si="0" ref="P19:P35">SUM(F19:O19)</f>
        <v>300</v>
      </c>
      <c r="Q19" s="79">
        <v>120</v>
      </c>
      <c r="R19" s="69"/>
      <c r="S19" s="59">
        <v>30</v>
      </c>
      <c r="T19" s="14"/>
      <c r="U19" s="59"/>
    </row>
    <row r="20" spans="1:24" s="5" customFormat="1" ht="13.5" customHeight="1">
      <c r="A20" s="5" t="s">
        <v>8</v>
      </c>
      <c r="B20" s="25" t="s">
        <v>128</v>
      </c>
      <c r="C20" s="25" t="s">
        <v>129</v>
      </c>
      <c r="D20" s="5" t="s">
        <v>40</v>
      </c>
      <c r="E20" s="83" t="s">
        <v>130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t="shared" si="0"/>
        <v>300</v>
      </c>
      <c r="Q20" s="79">
        <v>98</v>
      </c>
      <c r="R20" s="69"/>
      <c r="S20" s="59">
        <v>25</v>
      </c>
      <c r="T20" s="25"/>
      <c r="U20" s="25"/>
      <c r="W20" s="83"/>
      <c r="X20" s="25"/>
    </row>
    <row r="21" spans="1:21" s="5" customFormat="1" ht="13.5" customHeight="1">
      <c r="A21" s="5" t="s">
        <v>10</v>
      </c>
      <c r="B21" s="14" t="s">
        <v>177</v>
      </c>
      <c r="C21" s="19"/>
      <c r="D21" s="5" t="s">
        <v>178</v>
      </c>
      <c r="E21" s="5" t="s">
        <v>179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t="shared" si="0"/>
        <v>300</v>
      </c>
      <c r="Q21" s="79">
        <v>0</v>
      </c>
      <c r="R21" s="69"/>
      <c r="S21" s="59">
        <v>21</v>
      </c>
      <c r="T21" s="14"/>
      <c r="U21" s="19"/>
    </row>
    <row r="22" spans="1:21" s="5" customFormat="1" ht="13.5" customHeight="1">
      <c r="A22" s="5" t="s">
        <v>11</v>
      </c>
      <c r="B22" s="5" t="s">
        <v>21</v>
      </c>
      <c r="C22" s="25"/>
      <c r="D22" s="5" t="s">
        <v>18</v>
      </c>
      <c r="E22" s="5" t="s">
        <v>19</v>
      </c>
      <c r="F22" s="5">
        <v>59</v>
      </c>
      <c r="H22" s="5">
        <v>60</v>
      </c>
      <c r="J22" s="5">
        <v>60</v>
      </c>
      <c r="L22" s="5">
        <v>60</v>
      </c>
      <c r="N22" s="5">
        <v>60</v>
      </c>
      <c r="P22" s="6">
        <f t="shared" si="0"/>
        <v>299</v>
      </c>
      <c r="Q22" s="79"/>
      <c r="R22" s="69"/>
      <c r="S22" s="59">
        <v>18</v>
      </c>
      <c r="U22" s="25"/>
    </row>
    <row r="23" spans="1:21" s="5" customFormat="1" ht="13.5" customHeight="1">
      <c r="A23" s="5" t="s">
        <v>12</v>
      </c>
      <c r="B23" s="59" t="s">
        <v>180</v>
      </c>
      <c r="C23" s="25" t="s">
        <v>20</v>
      </c>
      <c r="D23" s="5" t="s">
        <v>181</v>
      </c>
      <c r="E23" s="5" t="s">
        <v>182</v>
      </c>
      <c r="F23" s="5">
        <v>60</v>
      </c>
      <c r="H23" s="5">
        <v>60</v>
      </c>
      <c r="J23" s="5">
        <v>60</v>
      </c>
      <c r="L23" s="5">
        <v>60</v>
      </c>
      <c r="N23" s="5">
        <v>50</v>
      </c>
      <c r="P23" s="6">
        <f t="shared" si="0"/>
        <v>290</v>
      </c>
      <c r="Q23" s="79"/>
      <c r="R23" s="69"/>
      <c r="S23" s="59">
        <v>16</v>
      </c>
      <c r="T23" s="59"/>
      <c r="U23" s="25"/>
    </row>
    <row r="24" spans="1:23" s="5" customFormat="1" ht="13.5" customHeight="1">
      <c r="A24" s="5" t="s">
        <v>9</v>
      </c>
      <c r="B24" s="14" t="s">
        <v>183</v>
      </c>
      <c r="C24" s="20"/>
      <c r="D24" s="5" t="s">
        <v>184</v>
      </c>
      <c r="E24" s="15" t="s">
        <v>185</v>
      </c>
      <c r="F24" s="5">
        <v>60</v>
      </c>
      <c r="H24" s="5">
        <v>60</v>
      </c>
      <c r="J24" s="5">
        <v>60</v>
      </c>
      <c r="L24" s="5">
        <v>60</v>
      </c>
      <c r="N24" s="5">
        <v>49</v>
      </c>
      <c r="P24" s="6">
        <f t="shared" si="0"/>
        <v>289</v>
      </c>
      <c r="Q24" s="79"/>
      <c r="R24" s="69"/>
      <c r="S24" s="59">
        <v>15</v>
      </c>
      <c r="T24" s="14"/>
      <c r="U24" s="20"/>
      <c r="W24" s="15"/>
    </row>
    <row r="25" spans="1:24" s="5" customFormat="1" ht="13.5" customHeight="1">
      <c r="A25" s="5" t="s">
        <v>13</v>
      </c>
      <c r="B25" s="59" t="s">
        <v>123</v>
      </c>
      <c r="C25" s="25" t="s">
        <v>90</v>
      </c>
      <c r="D25" s="5" t="s">
        <v>38</v>
      </c>
      <c r="E25" s="5" t="s">
        <v>124</v>
      </c>
      <c r="F25" s="5">
        <v>60</v>
      </c>
      <c r="H25" s="5">
        <v>56</v>
      </c>
      <c r="J25" s="5">
        <v>60</v>
      </c>
      <c r="L25" s="5">
        <v>60</v>
      </c>
      <c r="N25" s="5">
        <v>52</v>
      </c>
      <c r="P25" s="6">
        <f t="shared" si="0"/>
        <v>288</v>
      </c>
      <c r="Q25" s="79"/>
      <c r="R25" s="69"/>
      <c r="S25" s="59">
        <v>14</v>
      </c>
      <c r="T25" s="59"/>
      <c r="U25" s="25"/>
      <c r="X25" s="83"/>
    </row>
    <row r="26" spans="1:23" s="5" customFormat="1" ht="13.5" customHeight="1">
      <c r="A26" s="5" t="s">
        <v>14</v>
      </c>
      <c r="B26" s="25" t="s">
        <v>133</v>
      </c>
      <c r="C26" s="25" t="s">
        <v>20</v>
      </c>
      <c r="D26" s="5" t="s">
        <v>40</v>
      </c>
      <c r="E26" s="83" t="s">
        <v>134</v>
      </c>
      <c r="F26" s="5">
        <v>60</v>
      </c>
      <c r="H26" s="5">
        <v>47</v>
      </c>
      <c r="J26" s="5">
        <v>60</v>
      </c>
      <c r="L26" s="5">
        <v>60</v>
      </c>
      <c r="N26" s="5">
        <v>60</v>
      </c>
      <c r="P26" s="6">
        <f t="shared" si="0"/>
        <v>287</v>
      </c>
      <c r="Q26" s="79"/>
      <c r="R26" s="69"/>
      <c r="S26" s="59">
        <v>13</v>
      </c>
      <c r="T26" s="25"/>
      <c r="U26" s="25"/>
      <c r="W26" s="83"/>
    </row>
    <row r="27" spans="1:23" s="5" customFormat="1" ht="13.5" customHeight="1">
      <c r="A27" s="5" t="s">
        <v>44</v>
      </c>
      <c r="B27" s="14" t="s">
        <v>81</v>
      </c>
      <c r="C27" s="25"/>
      <c r="D27" s="25" t="s">
        <v>57</v>
      </c>
      <c r="E27" s="25" t="s">
        <v>82</v>
      </c>
      <c r="F27" s="5">
        <v>60</v>
      </c>
      <c r="H27" s="5">
        <v>50</v>
      </c>
      <c r="J27" s="5">
        <v>60</v>
      </c>
      <c r="L27" s="5">
        <v>55</v>
      </c>
      <c r="N27" s="5">
        <v>45</v>
      </c>
      <c r="P27" s="6">
        <f t="shared" si="0"/>
        <v>270</v>
      </c>
      <c r="Q27" s="79"/>
      <c r="R27" s="69"/>
      <c r="S27" s="59">
        <v>11</v>
      </c>
      <c r="T27" s="14"/>
      <c r="U27" s="25"/>
      <c r="V27" s="25"/>
      <c r="W27" s="25"/>
    </row>
    <row r="28" spans="2:21" s="5" customFormat="1" ht="13.5" customHeight="1">
      <c r="B28" s="25" t="s">
        <v>114</v>
      </c>
      <c r="C28" s="25" t="s">
        <v>90</v>
      </c>
      <c r="D28" s="5" t="s">
        <v>38</v>
      </c>
      <c r="E28" s="5" t="s">
        <v>64</v>
      </c>
      <c r="F28" s="5">
        <v>32</v>
      </c>
      <c r="H28" s="5">
        <v>58</v>
      </c>
      <c r="J28" s="5">
        <v>60</v>
      </c>
      <c r="L28" s="5">
        <v>60</v>
      </c>
      <c r="N28" s="5">
        <v>60</v>
      </c>
      <c r="P28" s="6">
        <f t="shared" si="0"/>
        <v>270</v>
      </c>
      <c r="Q28" s="79"/>
      <c r="R28" s="69"/>
      <c r="S28" s="59">
        <v>11</v>
      </c>
      <c r="T28" s="25"/>
      <c r="U28" s="25"/>
    </row>
    <row r="29" spans="2:21" s="5" customFormat="1" ht="13.5" customHeight="1">
      <c r="B29" s="14" t="s">
        <v>186</v>
      </c>
      <c r="C29" s="20"/>
      <c r="D29" s="5" t="s">
        <v>181</v>
      </c>
      <c r="E29" s="5" t="s">
        <v>187</v>
      </c>
      <c r="F29" s="5">
        <v>60</v>
      </c>
      <c r="H29" s="5">
        <v>60</v>
      </c>
      <c r="J29" s="5">
        <v>60</v>
      </c>
      <c r="L29" s="5">
        <v>60</v>
      </c>
      <c r="N29" s="5">
        <v>30</v>
      </c>
      <c r="P29" s="6">
        <f t="shared" si="0"/>
        <v>270</v>
      </c>
      <c r="Q29" s="79"/>
      <c r="R29" s="69"/>
      <c r="S29" s="59">
        <v>11</v>
      </c>
      <c r="T29" s="14"/>
      <c r="U29" s="20"/>
    </row>
    <row r="30" spans="1:21" s="5" customFormat="1" ht="13.5" customHeight="1">
      <c r="A30" s="5" t="s">
        <v>45</v>
      </c>
      <c r="B30" s="14" t="s">
        <v>37</v>
      </c>
      <c r="C30" s="25"/>
      <c r="D30" s="5" t="s">
        <v>38</v>
      </c>
      <c r="E30" s="5" t="s">
        <v>39</v>
      </c>
      <c r="F30" s="5">
        <v>60</v>
      </c>
      <c r="H30" s="5">
        <v>44</v>
      </c>
      <c r="J30" s="5">
        <v>60</v>
      </c>
      <c r="L30" s="5">
        <v>44</v>
      </c>
      <c r="N30" s="5">
        <v>60</v>
      </c>
      <c r="P30" s="6">
        <f t="shared" si="0"/>
        <v>268</v>
      </c>
      <c r="Q30" s="79"/>
      <c r="R30" s="69"/>
      <c r="S30" s="59">
        <v>9</v>
      </c>
      <c r="T30" s="14"/>
      <c r="U30" s="25"/>
    </row>
    <row r="31" spans="1:21" s="5" customFormat="1" ht="13.5" customHeight="1">
      <c r="A31" s="5" t="s">
        <v>65</v>
      </c>
      <c r="B31" s="25" t="s">
        <v>95</v>
      </c>
      <c r="C31" s="25" t="s">
        <v>90</v>
      </c>
      <c r="D31" s="5" t="s">
        <v>33</v>
      </c>
      <c r="E31" s="5" t="s">
        <v>96</v>
      </c>
      <c r="F31" s="5">
        <v>32</v>
      </c>
      <c r="H31" s="5">
        <v>46</v>
      </c>
      <c r="J31" s="5">
        <v>49</v>
      </c>
      <c r="L31" s="5">
        <v>60</v>
      </c>
      <c r="N31" s="5">
        <v>60</v>
      </c>
      <c r="P31" s="6">
        <f t="shared" si="0"/>
        <v>247</v>
      </c>
      <c r="Q31" s="79"/>
      <c r="R31" s="69"/>
      <c r="S31" s="59">
        <v>8</v>
      </c>
      <c r="T31" s="25"/>
      <c r="U31" s="25"/>
    </row>
    <row r="32" spans="1:24" s="5" customFormat="1" ht="13.5" customHeight="1">
      <c r="A32" s="5" t="s">
        <v>66</v>
      </c>
      <c r="B32" s="59" t="s">
        <v>188</v>
      </c>
      <c r="C32" s="25" t="s">
        <v>90</v>
      </c>
      <c r="D32" s="5" t="s">
        <v>18</v>
      </c>
      <c r="E32" s="5" t="s">
        <v>189</v>
      </c>
      <c r="F32" s="5">
        <v>60</v>
      </c>
      <c r="H32" s="5">
        <v>57</v>
      </c>
      <c r="J32" s="5">
        <v>21</v>
      </c>
      <c r="L32" s="5">
        <v>42</v>
      </c>
      <c r="N32" s="5">
        <v>38</v>
      </c>
      <c r="P32" s="6">
        <f t="shared" si="0"/>
        <v>218</v>
      </c>
      <c r="Q32" s="79"/>
      <c r="R32" s="69"/>
      <c r="S32" s="59">
        <v>7</v>
      </c>
      <c r="T32" s="59"/>
      <c r="U32" s="25"/>
      <c r="X32" s="83"/>
    </row>
    <row r="33" spans="1:21" s="5" customFormat="1" ht="13.5" customHeight="1">
      <c r="A33" s="5" t="s">
        <v>67</v>
      </c>
      <c r="B33" s="25" t="s">
        <v>190</v>
      </c>
      <c r="C33" s="92" t="s">
        <v>90</v>
      </c>
      <c r="D33" s="5" t="s">
        <v>191</v>
      </c>
      <c r="E33" s="5" t="s">
        <v>192</v>
      </c>
      <c r="F33" s="5">
        <v>48</v>
      </c>
      <c r="H33" s="5">
        <v>56</v>
      </c>
      <c r="J33" s="5">
        <v>29</v>
      </c>
      <c r="L33" s="5">
        <v>24</v>
      </c>
      <c r="N33" s="5">
        <v>60</v>
      </c>
      <c r="P33" s="6">
        <f t="shared" si="0"/>
        <v>217</v>
      </c>
      <c r="Q33" s="79"/>
      <c r="R33" s="69"/>
      <c r="S33" s="59">
        <v>6</v>
      </c>
      <c r="T33" s="25"/>
      <c r="U33" s="92"/>
    </row>
    <row r="34" spans="1:21" s="5" customFormat="1" ht="13.5" customHeight="1">
      <c r="A34" s="5" t="s">
        <v>68</v>
      </c>
      <c r="B34" s="14" t="s">
        <v>135</v>
      </c>
      <c r="C34" s="25"/>
      <c r="D34" s="5" t="s">
        <v>38</v>
      </c>
      <c r="E34" s="5" t="s">
        <v>136</v>
      </c>
      <c r="F34" s="5">
        <v>34</v>
      </c>
      <c r="H34" s="5">
        <v>41</v>
      </c>
      <c r="J34" s="5">
        <v>46</v>
      </c>
      <c r="L34" s="5">
        <v>25</v>
      </c>
      <c r="N34" s="5">
        <v>40</v>
      </c>
      <c r="P34" s="6">
        <f t="shared" si="0"/>
        <v>186</v>
      </c>
      <c r="Q34" s="79"/>
      <c r="R34" s="69"/>
      <c r="S34" s="59">
        <v>5</v>
      </c>
      <c r="T34" s="14"/>
      <c r="U34" s="25"/>
    </row>
    <row r="35" spans="1:21" s="5" customFormat="1" ht="13.5" customHeight="1">
      <c r="A35" s="5" t="s">
        <v>193</v>
      </c>
      <c r="B35" s="25" t="s">
        <v>79</v>
      </c>
      <c r="C35" s="25" t="s">
        <v>20</v>
      </c>
      <c r="D35" s="5" t="s">
        <v>38</v>
      </c>
      <c r="E35" s="5" t="s">
        <v>80</v>
      </c>
      <c r="F35" s="5">
        <v>15</v>
      </c>
      <c r="H35" s="5">
        <v>60</v>
      </c>
      <c r="J35" s="5">
        <v>38</v>
      </c>
      <c r="L35" s="5">
        <v>29</v>
      </c>
      <c r="N35" s="5">
        <v>41</v>
      </c>
      <c r="P35" s="6">
        <f t="shared" si="0"/>
        <v>183</v>
      </c>
      <c r="Q35" s="79"/>
      <c r="R35" s="69"/>
      <c r="S35" s="59">
        <v>4</v>
      </c>
      <c r="T35" s="25"/>
      <c r="U35" s="25"/>
    </row>
    <row r="36" spans="2:23" s="5" customFormat="1" ht="13.5" customHeight="1">
      <c r="B36" s="33"/>
      <c r="C36" s="25"/>
      <c r="P36" s="6"/>
      <c r="Q36" s="79"/>
      <c r="R36" s="69"/>
      <c r="S36" s="59"/>
      <c r="W36" s="26"/>
    </row>
    <row r="37" spans="2:23" s="5" customFormat="1" ht="13.5" customHeight="1">
      <c r="B37" s="6" t="s">
        <v>41</v>
      </c>
      <c r="C37" s="84"/>
      <c r="P37" s="6"/>
      <c r="Q37" s="79"/>
      <c r="R37" s="70"/>
      <c r="T37" s="25"/>
      <c r="U37" s="19"/>
      <c r="V37" s="19"/>
      <c r="W37" s="19"/>
    </row>
    <row r="38" spans="1:38" s="5" customFormat="1" ht="13.5" customHeight="1">
      <c r="A38" s="5" t="s">
        <v>7</v>
      </c>
      <c r="B38" s="5" t="s">
        <v>137</v>
      </c>
      <c r="C38" s="59" t="s">
        <v>138</v>
      </c>
      <c r="D38" s="5" t="s">
        <v>139</v>
      </c>
      <c r="E38" s="5" t="s">
        <v>140</v>
      </c>
      <c r="F38" s="5">
        <v>120</v>
      </c>
      <c r="H38" s="5">
        <v>120</v>
      </c>
      <c r="J38" s="5">
        <v>120</v>
      </c>
      <c r="L38" s="5">
        <v>120</v>
      </c>
      <c r="N38" s="5">
        <v>120</v>
      </c>
      <c r="P38" s="6">
        <f aca="true" t="shared" si="1" ref="P38:P46">SUM(F38:O38)</f>
        <v>600</v>
      </c>
      <c r="Q38" s="79"/>
      <c r="R38" s="61"/>
      <c r="S38" s="59">
        <v>30</v>
      </c>
      <c r="U38" s="59"/>
      <c r="AJ38" s="79"/>
      <c r="AK38" s="72"/>
      <c r="AL38" s="59"/>
    </row>
    <row r="39" spans="1:38" ht="12.75">
      <c r="A39" s="5" t="s">
        <v>8</v>
      </c>
      <c r="B39" s="5" t="s">
        <v>141</v>
      </c>
      <c r="C39" s="25"/>
      <c r="D39" s="5" t="s">
        <v>40</v>
      </c>
      <c r="E39" s="83" t="s">
        <v>142</v>
      </c>
      <c r="F39" s="5">
        <v>120</v>
      </c>
      <c r="G39" s="5"/>
      <c r="H39" s="5">
        <v>120</v>
      </c>
      <c r="I39" s="5"/>
      <c r="J39" s="5">
        <v>115</v>
      </c>
      <c r="K39" s="5"/>
      <c r="L39" s="5">
        <v>120</v>
      </c>
      <c r="M39" s="5"/>
      <c r="N39" s="5">
        <v>120</v>
      </c>
      <c r="O39" s="5"/>
      <c r="P39" s="6">
        <f t="shared" si="1"/>
        <v>595</v>
      </c>
      <c r="Q39" s="79"/>
      <c r="R39" s="69"/>
      <c r="S39" s="59">
        <v>25</v>
      </c>
      <c r="T39" s="5"/>
      <c r="U39" s="25"/>
      <c r="V39" s="5"/>
      <c r="W39" s="83"/>
      <c r="AJ39" s="79"/>
      <c r="AK39" s="72"/>
      <c r="AL39" s="59"/>
    </row>
    <row r="40" spans="1:38" ht="12.75">
      <c r="A40" s="5" t="s">
        <v>10</v>
      </c>
      <c r="B40" s="5" t="s">
        <v>37</v>
      </c>
      <c r="C40" s="25"/>
      <c r="D40" s="5" t="s">
        <v>38</v>
      </c>
      <c r="E40" s="5" t="s">
        <v>39</v>
      </c>
      <c r="F40" s="5">
        <v>120</v>
      </c>
      <c r="G40" s="5"/>
      <c r="H40" s="5">
        <v>120</v>
      </c>
      <c r="I40" s="5"/>
      <c r="J40" s="5">
        <v>120</v>
      </c>
      <c r="K40" s="5"/>
      <c r="L40" s="5">
        <v>103</v>
      </c>
      <c r="M40" s="5"/>
      <c r="N40" s="5">
        <v>101</v>
      </c>
      <c r="O40" s="5"/>
      <c r="P40" s="6">
        <f t="shared" si="1"/>
        <v>564</v>
      </c>
      <c r="R40" s="69"/>
      <c r="S40" s="59">
        <v>21</v>
      </c>
      <c r="T40" s="5"/>
      <c r="U40" s="25"/>
      <c r="V40" s="5"/>
      <c r="W40" s="5"/>
      <c r="AJ40" s="79"/>
      <c r="AK40" s="72"/>
      <c r="AL40" s="59"/>
    </row>
    <row r="41" spans="1:38" ht="12.75">
      <c r="A41" s="5" t="s">
        <v>11</v>
      </c>
      <c r="B41" s="5" t="s">
        <v>115</v>
      </c>
      <c r="C41" s="25"/>
      <c r="D41" s="5" t="s">
        <v>57</v>
      </c>
      <c r="E41" s="15" t="s">
        <v>91</v>
      </c>
      <c r="F41" s="5">
        <v>120</v>
      </c>
      <c r="G41" s="5"/>
      <c r="H41" s="5">
        <v>104</v>
      </c>
      <c r="I41" s="5"/>
      <c r="J41" s="5">
        <v>120</v>
      </c>
      <c r="K41" s="5"/>
      <c r="L41" s="5">
        <v>120</v>
      </c>
      <c r="M41" s="5"/>
      <c r="N41" s="5">
        <v>90</v>
      </c>
      <c r="O41" s="5"/>
      <c r="P41" s="6">
        <f t="shared" si="1"/>
        <v>554</v>
      </c>
      <c r="S41" s="59">
        <v>18</v>
      </c>
      <c r="T41" s="5"/>
      <c r="U41" s="25"/>
      <c r="V41" s="5"/>
      <c r="W41" s="15"/>
      <c r="AJ41" s="76"/>
      <c r="AK41" s="72"/>
      <c r="AL41" s="59"/>
    </row>
    <row r="42" spans="1:38" ht="12.75">
      <c r="A42" s="5" t="s">
        <v>12</v>
      </c>
      <c r="B42" s="5" t="s">
        <v>81</v>
      </c>
      <c r="C42" s="25"/>
      <c r="D42" s="5" t="s">
        <v>57</v>
      </c>
      <c r="E42" s="5" t="s">
        <v>82</v>
      </c>
      <c r="F42" s="5">
        <v>65</v>
      </c>
      <c r="G42" s="5"/>
      <c r="H42" s="5">
        <v>120</v>
      </c>
      <c r="I42" s="5"/>
      <c r="J42" s="5">
        <v>120</v>
      </c>
      <c r="K42" s="5"/>
      <c r="L42" s="5">
        <v>120</v>
      </c>
      <c r="M42" s="5"/>
      <c r="N42" s="5">
        <v>120</v>
      </c>
      <c r="O42" s="5"/>
      <c r="P42" s="6">
        <f t="shared" si="1"/>
        <v>545</v>
      </c>
      <c r="Q42" s="79"/>
      <c r="S42" s="59">
        <v>16</v>
      </c>
      <c r="T42" s="5"/>
      <c r="U42" s="25"/>
      <c r="V42" s="5"/>
      <c r="W42" s="5"/>
      <c r="AJ42" s="76"/>
      <c r="AK42" s="72"/>
      <c r="AL42" s="59"/>
    </row>
    <row r="43" spans="1:38" ht="12.75">
      <c r="A43" s="5" t="s">
        <v>9</v>
      </c>
      <c r="B43" s="25" t="s">
        <v>133</v>
      </c>
      <c r="C43" s="25" t="s">
        <v>20</v>
      </c>
      <c r="D43" s="5" t="s">
        <v>40</v>
      </c>
      <c r="E43" s="83" t="s">
        <v>134</v>
      </c>
      <c r="F43" s="5">
        <v>72</v>
      </c>
      <c r="G43" s="5"/>
      <c r="H43" s="5">
        <v>120</v>
      </c>
      <c r="I43" s="5"/>
      <c r="J43" s="5">
        <v>90</v>
      </c>
      <c r="K43" s="5"/>
      <c r="L43" s="5">
        <v>80</v>
      </c>
      <c r="M43" s="5"/>
      <c r="N43" s="5">
        <v>120</v>
      </c>
      <c r="O43" s="5"/>
      <c r="P43" s="6">
        <f t="shared" si="1"/>
        <v>482</v>
      </c>
      <c r="Q43" s="79"/>
      <c r="S43" s="59">
        <v>15</v>
      </c>
      <c r="T43" s="25"/>
      <c r="U43" s="25"/>
      <c r="V43" s="5"/>
      <c r="W43" s="83"/>
      <c r="AJ43" s="76"/>
      <c r="AK43" s="72"/>
      <c r="AL43" s="59"/>
    </row>
    <row r="44" spans="1:38" ht="12.75">
      <c r="A44" s="5" t="s">
        <v>13</v>
      </c>
      <c r="B44" s="25" t="s">
        <v>123</v>
      </c>
      <c r="C44" s="25" t="s">
        <v>90</v>
      </c>
      <c r="D44" s="5" t="s">
        <v>38</v>
      </c>
      <c r="E44" s="5" t="s">
        <v>124</v>
      </c>
      <c r="F44" s="5">
        <v>63</v>
      </c>
      <c r="G44" s="5"/>
      <c r="H44" s="5">
        <v>120</v>
      </c>
      <c r="I44" s="5"/>
      <c r="J44" s="5">
        <v>60</v>
      </c>
      <c r="K44" s="5"/>
      <c r="L44" s="5">
        <v>120</v>
      </c>
      <c r="M44" s="5"/>
      <c r="N44" s="5">
        <v>41</v>
      </c>
      <c r="O44" s="5"/>
      <c r="P44" s="6">
        <f t="shared" si="1"/>
        <v>404</v>
      </c>
      <c r="Q44" s="79"/>
      <c r="S44" s="59">
        <v>14</v>
      </c>
      <c r="T44" s="25"/>
      <c r="U44" s="25"/>
      <c r="V44" s="5"/>
      <c r="W44" s="5"/>
      <c r="AJ44" s="79"/>
      <c r="AK44" s="72"/>
      <c r="AL44" s="59"/>
    </row>
    <row r="45" spans="1:38" ht="12.75">
      <c r="A45" s="5" t="s">
        <v>14</v>
      </c>
      <c r="B45" s="5" t="s">
        <v>132</v>
      </c>
      <c r="C45" s="25"/>
      <c r="D45" s="5" t="s">
        <v>94</v>
      </c>
      <c r="E45" s="5" t="s">
        <v>131</v>
      </c>
      <c r="F45" s="5">
        <v>60</v>
      </c>
      <c r="G45" s="5"/>
      <c r="H45" s="5">
        <v>45</v>
      </c>
      <c r="I45" s="5"/>
      <c r="J45" s="5">
        <v>88</v>
      </c>
      <c r="K45" s="5"/>
      <c r="L45" s="5">
        <v>120</v>
      </c>
      <c r="M45" s="5"/>
      <c r="N45" s="5">
        <v>68</v>
      </c>
      <c r="O45" s="5"/>
      <c r="P45" s="6">
        <f t="shared" si="1"/>
        <v>381</v>
      </c>
      <c r="Q45" s="79"/>
      <c r="S45" s="59">
        <v>13</v>
      </c>
      <c r="T45" s="5"/>
      <c r="U45" s="25"/>
      <c r="V45" s="5"/>
      <c r="W45" s="5"/>
      <c r="AJ45" s="76"/>
      <c r="AK45" s="72"/>
      <c r="AL45" s="59"/>
    </row>
    <row r="46" spans="1:38" ht="12.75">
      <c r="A46" s="5" t="s">
        <v>44</v>
      </c>
      <c r="B46" s="14" t="s">
        <v>135</v>
      </c>
      <c r="C46" s="25"/>
      <c r="D46" s="5" t="s">
        <v>38</v>
      </c>
      <c r="E46" s="5" t="s">
        <v>136</v>
      </c>
      <c r="F46" s="5">
        <v>72</v>
      </c>
      <c r="G46" s="5"/>
      <c r="H46" s="5">
        <v>41</v>
      </c>
      <c r="I46" s="5"/>
      <c r="J46" s="5">
        <v>22</v>
      </c>
      <c r="K46" s="5"/>
      <c r="L46" s="5">
        <v>75</v>
      </c>
      <c r="M46" s="5"/>
      <c r="N46" s="5">
        <v>120</v>
      </c>
      <c r="O46" s="5"/>
      <c r="P46" s="6">
        <f t="shared" si="1"/>
        <v>330</v>
      </c>
      <c r="Q46" s="79"/>
      <c r="S46" s="59">
        <v>12</v>
      </c>
      <c r="T46" s="14"/>
      <c r="U46" s="25"/>
      <c r="V46" s="5"/>
      <c r="W46" s="5"/>
      <c r="AJ46" s="76"/>
      <c r="AK46" s="72"/>
      <c r="AL46" s="59"/>
    </row>
    <row r="47" spans="1:38" ht="12.75">
      <c r="A47" s="5"/>
      <c r="B47" s="14"/>
      <c r="C47" s="2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79"/>
      <c r="T47" s="14"/>
      <c r="U47" s="25"/>
      <c r="V47" s="5"/>
      <c r="W47" s="5"/>
      <c r="AJ47" s="76"/>
      <c r="AK47" s="72"/>
      <c r="AL47" s="59"/>
    </row>
    <row r="48" spans="2:38" ht="12.75">
      <c r="B48" s="6" t="s">
        <v>89</v>
      </c>
      <c r="C48" s="25"/>
      <c r="D48" s="34"/>
      <c r="E48" s="24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R48" s="88" t="s">
        <v>23</v>
      </c>
      <c r="AJ48" s="79"/>
      <c r="AK48" s="72"/>
      <c r="AL48" s="59"/>
    </row>
    <row r="49" spans="1:24" ht="12.75">
      <c r="A49" s="5" t="s">
        <v>7</v>
      </c>
      <c r="B49" s="5" t="s">
        <v>173</v>
      </c>
      <c r="C49" s="19"/>
      <c r="D49" s="5" t="s">
        <v>18</v>
      </c>
      <c r="E49" s="5" t="s">
        <v>117</v>
      </c>
      <c r="F49" s="5">
        <v>156</v>
      </c>
      <c r="G49" s="5"/>
      <c r="H49" s="5">
        <v>180</v>
      </c>
      <c r="I49" s="5"/>
      <c r="J49" s="5">
        <v>180</v>
      </c>
      <c r="K49" s="5"/>
      <c r="L49" s="5">
        <v>180</v>
      </c>
      <c r="M49" s="5"/>
      <c r="N49" s="5">
        <v>180</v>
      </c>
      <c r="O49" s="5"/>
      <c r="P49" s="6">
        <f aca="true" t="shared" si="2" ref="P49:P55">SUM(F49:O49)</f>
        <v>876</v>
      </c>
      <c r="Q49" s="86"/>
      <c r="R49" s="87">
        <f aca="true" t="shared" si="3" ref="R49:R55">SUM(P49*1.4)</f>
        <v>1226.3999999999999</v>
      </c>
      <c r="S49" s="59">
        <v>30</v>
      </c>
      <c r="T49" s="5"/>
      <c r="U49" s="19"/>
      <c r="V49" s="5"/>
      <c r="W49" s="5"/>
      <c r="X49" s="5"/>
    </row>
    <row r="50" spans="1:21" s="5" customFormat="1" ht="13.5" customHeight="1">
      <c r="A50" s="5" t="s">
        <v>8</v>
      </c>
      <c r="B50" s="5" t="s">
        <v>46</v>
      </c>
      <c r="C50" s="25"/>
      <c r="D50" s="5" t="s">
        <v>18</v>
      </c>
      <c r="E50" s="5" t="s">
        <v>47</v>
      </c>
      <c r="F50" s="5">
        <v>128</v>
      </c>
      <c r="H50" s="5">
        <v>180</v>
      </c>
      <c r="J50" s="5">
        <v>180</v>
      </c>
      <c r="L50" s="5">
        <v>180</v>
      </c>
      <c r="N50" s="5">
        <v>180</v>
      </c>
      <c r="O50" s="6"/>
      <c r="P50" s="6">
        <f t="shared" si="2"/>
        <v>848</v>
      </c>
      <c r="Q50" s="86"/>
      <c r="R50" s="87">
        <f t="shared" si="3"/>
        <v>1187.1999999999998</v>
      </c>
      <c r="S50" s="59">
        <v>25</v>
      </c>
      <c r="U50" s="25"/>
    </row>
    <row r="51" spans="1:21" s="5" customFormat="1" ht="13.5" customHeight="1">
      <c r="A51" s="5" t="s">
        <v>10</v>
      </c>
      <c r="B51" s="14" t="s">
        <v>125</v>
      </c>
      <c r="C51" s="59"/>
      <c r="D51" s="5" t="s">
        <v>126</v>
      </c>
      <c r="E51" s="5" t="s">
        <v>127</v>
      </c>
      <c r="F51" s="5">
        <v>180</v>
      </c>
      <c r="H51" s="5">
        <v>180</v>
      </c>
      <c r="J51" s="5">
        <v>180</v>
      </c>
      <c r="L51" s="5">
        <v>180</v>
      </c>
      <c r="N51" s="5">
        <v>126</v>
      </c>
      <c r="O51" s="6"/>
      <c r="P51" s="6">
        <f t="shared" si="2"/>
        <v>846</v>
      </c>
      <c r="Q51" s="86"/>
      <c r="R51" s="87">
        <f t="shared" si="3"/>
        <v>1184.3999999999999</v>
      </c>
      <c r="S51" s="59">
        <v>21</v>
      </c>
      <c r="T51" s="14"/>
      <c r="U51" s="59"/>
    </row>
    <row r="52" spans="1:21" s="5" customFormat="1" ht="13.5" customHeight="1">
      <c r="A52" s="5" t="s">
        <v>11</v>
      </c>
      <c r="B52" s="5" t="s">
        <v>174</v>
      </c>
      <c r="C52" s="25"/>
      <c r="D52" s="5" t="s">
        <v>18</v>
      </c>
      <c r="E52" s="5" t="s">
        <v>175</v>
      </c>
      <c r="F52" s="5">
        <v>59</v>
      </c>
      <c r="H52" s="5">
        <v>180</v>
      </c>
      <c r="J52" s="5">
        <v>180</v>
      </c>
      <c r="L52" s="5">
        <v>118</v>
      </c>
      <c r="N52" s="5">
        <v>180</v>
      </c>
      <c r="P52" s="6">
        <f t="shared" si="2"/>
        <v>717</v>
      </c>
      <c r="Q52" s="86"/>
      <c r="R52" s="87">
        <f t="shared" si="3"/>
        <v>1003.8</v>
      </c>
      <c r="S52" s="59">
        <v>18</v>
      </c>
      <c r="U52" s="25"/>
    </row>
    <row r="53" spans="1:21" s="5" customFormat="1" ht="13.5" customHeight="1">
      <c r="A53" s="5" t="s">
        <v>12</v>
      </c>
      <c r="B53" s="5" t="s">
        <v>176</v>
      </c>
      <c r="C53" s="25"/>
      <c r="D53" s="5" t="s">
        <v>145</v>
      </c>
      <c r="E53" s="5" t="s">
        <v>146</v>
      </c>
      <c r="F53" s="5">
        <v>63</v>
      </c>
      <c r="H53" s="5">
        <v>108</v>
      </c>
      <c r="J53" s="5">
        <v>88</v>
      </c>
      <c r="L53" s="5">
        <v>180</v>
      </c>
      <c r="N53" s="5">
        <v>180</v>
      </c>
      <c r="O53" s="6"/>
      <c r="P53" s="6">
        <f t="shared" si="2"/>
        <v>619</v>
      </c>
      <c r="Q53" s="86"/>
      <c r="R53" s="87">
        <f t="shared" si="3"/>
        <v>866.5999999999999</v>
      </c>
      <c r="S53" s="59">
        <v>16</v>
      </c>
      <c r="U53" s="25"/>
    </row>
    <row r="54" spans="1:21" s="5" customFormat="1" ht="13.5" customHeight="1">
      <c r="A54" s="5" t="s">
        <v>9</v>
      </c>
      <c r="B54" s="5" t="s">
        <v>92</v>
      </c>
      <c r="C54" s="59"/>
      <c r="D54" s="5" t="s">
        <v>6</v>
      </c>
      <c r="E54" s="5" t="s">
        <v>93</v>
      </c>
      <c r="F54" s="5">
        <v>180</v>
      </c>
      <c r="H54" s="5">
        <v>180</v>
      </c>
      <c r="J54" s="5">
        <v>113</v>
      </c>
      <c r="L54" s="5">
        <v>0</v>
      </c>
      <c r="N54" s="5">
        <v>0</v>
      </c>
      <c r="P54" s="6">
        <f t="shared" si="2"/>
        <v>473</v>
      </c>
      <c r="Q54" s="86"/>
      <c r="R54" s="87">
        <f t="shared" si="3"/>
        <v>662.1999999999999</v>
      </c>
      <c r="S54" s="59">
        <v>15</v>
      </c>
      <c r="U54" s="59"/>
    </row>
    <row r="55" spans="1:21" s="5" customFormat="1" ht="13.5" customHeight="1">
      <c r="A55" s="5" t="s">
        <v>13</v>
      </c>
      <c r="B55" s="5" t="s">
        <v>143</v>
      </c>
      <c r="C55" s="59"/>
      <c r="D55" s="5" t="s">
        <v>6</v>
      </c>
      <c r="E55" s="5" t="s">
        <v>144</v>
      </c>
      <c r="F55" s="5">
        <v>98</v>
      </c>
      <c r="H55" s="5">
        <v>0</v>
      </c>
      <c r="J55" s="5">
        <v>0</v>
      </c>
      <c r="L55" s="5">
        <v>0</v>
      </c>
      <c r="N55" s="5">
        <v>0</v>
      </c>
      <c r="P55" s="6">
        <f t="shared" si="2"/>
        <v>98</v>
      </c>
      <c r="Q55" s="86"/>
      <c r="R55" s="87">
        <f t="shared" si="3"/>
        <v>137.2</v>
      </c>
      <c r="S55" s="59">
        <v>14</v>
      </c>
      <c r="U55" s="59"/>
    </row>
    <row r="56" spans="3:23" s="5" customFormat="1" ht="13.5" customHeight="1">
      <c r="C56" s="59"/>
      <c r="P56" s="6"/>
      <c r="Q56" s="86"/>
      <c r="R56" s="87"/>
      <c r="S56" s="59"/>
      <c r="T56" s="14"/>
      <c r="U56" s="59"/>
      <c r="W56" s="14"/>
    </row>
    <row r="57" spans="2:24" ht="12.75">
      <c r="B57" s="6" t="s">
        <v>34</v>
      </c>
      <c r="C57" s="2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79"/>
      <c r="R57" s="72"/>
      <c r="X57" s="20"/>
    </row>
    <row r="58" spans="1:36" ht="12.75">
      <c r="A58" s="5" t="s">
        <v>7</v>
      </c>
      <c r="B58" s="5" t="s">
        <v>59</v>
      </c>
      <c r="C58" s="25"/>
      <c r="D58" s="5" t="s">
        <v>6</v>
      </c>
      <c r="E58" s="5" t="s">
        <v>60</v>
      </c>
      <c r="F58" s="5">
        <v>180</v>
      </c>
      <c r="G58" s="5"/>
      <c r="H58" s="5">
        <v>92</v>
      </c>
      <c r="I58" s="5"/>
      <c r="J58" s="5">
        <v>130</v>
      </c>
      <c r="K58" s="5"/>
      <c r="L58" s="5">
        <v>100</v>
      </c>
      <c r="M58" s="5"/>
      <c r="N58" s="5">
        <v>157</v>
      </c>
      <c r="O58" s="5"/>
      <c r="P58" s="6">
        <f>SUM(F58:O58)</f>
        <v>659</v>
      </c>
      <c r="Q58" s="79"/>
      <c r="R58" s="87">
        <f>SUM(P58*1.4)</f>
        <v>922.5999999999999</v>
      </c>
      <c r="S58" s="59">
        <v>30</v>
      </c>
      <c r="U58" s="5"/>
      <c r="V58" s="37"/>
      <c r="W58" s="5"/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2"/>
    </row>
    <row r="59" spans="6:16" ht="12.75"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2:24" s="5" customFormat="1" ht="13.5" customHeight="1">
      <c r="B60" s="6" t="s">
        <v>35</v>
      </c>
      <c r="C60" s="25"/>
      <c r="P60" s="6"/>
      <c r="Q60" s="79"/>
      <c r="R60" s="74"/>
      <c r="S60" s="59"/>
      <c r="X60" s="19"/>
    </row>
    <row r="61" spans="1:24" s="5" customFormat="1" ht="13.5" customHeight="1">
      <c r="A61" s="5" t="s">
        <v>7</v>
      </c>
      <c r="B61" s="5" t="s">
        <v>194</v>
      </c>
      <c r="C61" s="20"/>
      <c r="D61" s="5" t="s">
        <v>195</v>
      </c>
      <c r="E61" s="5" t="s">
        <v>196</v>
      </c>
      <c r="F61" s="5">
        <v>100</v>
      </c>
      <c r="H61" s="5">
        <v>100</v>
      </c>
      <c r="J61" s="5">
        <v>100</v>
      </c>
      <c r="L61" s="5">
        <v>100</v>
      </c>
      <c r="N61" s="5">
        <v>100</v>
      </c>
      <c r="P61" s="6">
        <f aca="true" t="shared" si="4" ref="P61:P72">SUM(F61:O61)</f>
        <v>500</v>
      </c>
      <c r="Q61" s="79"/>
      <c r="R61" s="74"/>
      <c r="S61" s="59">
        <v>30</v>
      </c>
      <c r="U61" s="20"/>
      <c r="X61" s="19"/>
    </row>
    <row r="62" spans="1:23" s="5" customFormat="1" ht="13.5" customHeight="1">
      <c r="A62" s="5" t="s">
        <v>8</v>
      </c>
      <c r="B62" s="14" t="s">
        <v>183</v>
      </c>
      <c r="C62" s="20"/>
      <c r="D62" s="5" t="s">
        <v>184</v>
      </c>
      <c r="E62" s="15" t="s">
        <v>185</v>
      </c>
      <c r="F62" s="5">
        <v>70</v>
      </c>
      <c r="H62" s="5">
        <v>100</v>
      </c>
      <c r="J62" s="5">
        <v>100</v>
      </c>
      <c r="L62" s="5">
        <v>100</v>
      </c>
      <c r="N62" s="5">
        <v>100</v>
      </c>
      <c r="P62" s="6">
        <f t="shared" si="4"/>
        <v>470</v>
      </c>
      <c r="Q62" s="79"/>
      <c r="R62" s="69"/>
      <c r="S62" s="59">
        <v>25</v>
      </c>
      <c r="T62" s="14"/>
      <c r="U62" s="20"/>
      <c r="W62" s="15"/>
    </row>
    <row r="63" spans="1:21" s="5" customFormat="1" ht="13.5" customHeight="1">
      <c r="A63" s="5" t="s">
        <v>10</v>
      </c>
      <c r="B63" s="5" t="s">
        <v>116</v>
      </c>
      <c r="C63" s="25"/>
      <c r="D63" s="5" t="s">
        <v>33</v>
      </c>
      <c r="E63" s="5" t="s">
        <v>61</v>
      </c>
      <c r="F63" s="5">
        <v>82</v>
      </c>
      <c r="H63" s="5">
        <v>80</v>
      </c>
      <c r="J63" s="5">
        <v>100</v>
      </c>
      <c r="L63" s="5">
        <v>100</v>
      </c>
      <c r="N63" s="5">
        <v>100</v>
      </c>
      <c r="P63" s="6">
        <f t="shared" si="4"/>
        <v>462</v>
      </c>
      <c r="Q63" s="79"/>
      <c r="R63" s="69"/>
      <c r="S63" s="59">
        <v>21</v>
      </c>
      <c r="U63" s="25"/>
    </row>
    <row r="64" spans="1:21" s="5" customFormat="1" ht="13.5" customHeight="1">
      <c r="A64" s="5" t="s">
        <v>11</v>
      </c>
      <c r="B64" s="5" t="s">
        <v>98</v>
      </c>
      <c r="C64" s="25"/>
      <c r="D64" s="5" t="s">
        <v>6</v>
      </c>
      <c r="E64" s="5" t="s">
        <v>99</v>
      </c>
      <c r="F64" s="5">
        <v>82</v>
      </c>
      <c r="H64" s="5">
        <v>100</v>
      </c>
      <c r="J64" s="5">
        <v>77</v>
      </c>
      <c r="L64" s="5">
        <v>100</v>
      </c>
      <c r="N64" s="5">
        <v>100</v>
      </c>
      <c r="P64" s="6">
        <f t="shared" si="4"/>
        <v>459</v>
      </c>
      <c r="Q64" s="79"/>
      <c r="R64" s="69"/>
      <c r="S64" s="59">
        <v>18</v>
      </c>
      <c r="U64" s="25"/>
    </row>
    <row r="65" spans="1:23" s="5" customFormat="1" ht="13.5" customHeight="1">
      <c r="A65" s="5" t="s">
        <v>12</v>
      </c>
      <c r="B65" s="25" t="s">
        <v>110</v>
      </c>
      <c r="C65" s="59" t="s">
        <v>20</v>
      </c>
      <c r="D65" s="5" t="s">
        <v>33</v>
      </c>
      <c r="E65" s="15" t="s">
        <v>109</v>
      </c>
      <c r="F65" s="5">
        <v>59</v>
      </c>
      <c r="H65" s="5">
        <v>100</v>
      </c>
      <c r="J65" s="5">
        <v>100</v>
      </c>
      <c r="L65" s="5">
        <v>72</v>
      </c>
      <c r="N65" s="5">
        <v>100</v>
      </c>
      <c r="P65" s="6">
        <f t="shared" si="4"/>
        <v>431</v>
      </c>
      <c r="Q65" s="79"/>
      <c r="R65" s="69"/>
      <c r="S65" s="59">
        <v>16</v>
      </c>
      <c r="T65" s="25"/>
      <c r="U65" s="59"/>
      <c r="W65" s="15"/>
    </row>
    <row r="66" spans="1:21" s="5" customFormat="1" ht="13.5" customHeight="1">
      <c r="A66" s="5" t="s">
        <v>9</v>
      </c>
      <c r="B66" s="5" t="s">
        <v>83</v>
      </c>
      <c r="C66" s="20"/>
      <c r="D66" s="5" t="s">
        <v>57</v>
      </c>
      <c r="E66" s="5" t="s">
        <v>84</v>
      </c>
      <c r="F66" s="5">
        <v>53</v>
      </c>
      <c r="H66" s="5">
        <v>67</v>
      </c>
      <c r="J66" s="5">
        <v>98</v>
      </c>
      <c r="L66" s="5">
        <v>100</v>
      </c>
      <c r="N66" s="5">
        <v>85</v>
      </c>
      <c r="P66" s="6">
        <f t="shared" si="4"/>
        <v>403</v>
      </c>
      <c r="Q66" s="79"/>
      <c r="R66" s="69"/>
      <c r="S66" s="59">
        <v>15</v>
      </c>
      <c r="U66" s="20"/>
    </row>
    <row r="67" spans="1:23" ht="12.75">
      <c r="A67" s="5" t="s">
        <v>13</v>
      </c>
      <c r="B67" s="25" t="s">
        <v>95</v>
      </c>
      <c r="C67" s="25" t="s">
        <v>90</v>
      </c>
      <c r="D67" s="5" t="s">
        <v>33</v>
      </c>
      <c r="E67" s="5" t="s">
        <v>96</v>
      </c>
      <c r="F67" s="5">
        <v>56</v>
      </c>
      <c r="G67" s="5"/>
      <c r="H67" s="5">
        <v>84</v>
      </c>
      <c r="I67" s="5"/>
      <c r="J67" s="5">
        <v>80</v>
      </c>
      <c r="K67" s="5"/>
      <c r="L67" s="5">
        <v>54</v>
      </c>
      <c r="M67" s="5"/>
      <c r="N67" s="5">
        <v>65</v>
      </c>
      <c r="O67" s="5"/>
      <c r="P67" s="6">
        <f t="shared" si="4"/>
        <v>339</v>
      </c>
      <c r="S67" s="59">
        <v>14</v>
      </c>
      <c r="T67" s="25"/>
      <c r="U67" s="25"/>
      <c r="V67" s="5"/>
      <c r="W67" s="5"/>
    </row>
    <row r="68" spans="1:21" s="5" customFormat="1" ht="13.5" customHeight="1">
      <c r="A68" s="5" t="s">
        <v>14</v>
      </c>
      <c r="B68" s="5" t="s">
        <v>102</v>
      </c>
      <c r="C68" s="25"/>
      <c r="D68" s="5" t="s">
        <v>103</v>
      </c>
      <c r="E68" s="5" t="s">
        <v>104</v>
      </c>
      <c r="F68" s="5">
        <v>66</v>
      </c>
      <c r="H68" s="5">
        <v>47</v>
      </c>
      <c r="J68" s="5">
        <v>54</v>
      </c>
      <c r="L68" s="5">
        <v>100</v>
      </c>
      <c r="N68" s="5">
        <v>56</v>
      </c>
      <c r="P68" s="6">
        <f t="shared" si="4"/>
        <v>323</v>
      </c>
      <c r="Q68" s="79"/>
      <c r="R68" s="69"/>
      <c r="S68" s="59">
        <v>13</v>
      </c>
      <c r="U68" s="25"/>
    </row>
    <row r="69" spans="1:23" s="5" customFormat="1" ht="13.5" customHeight="1">
      <c r="A69" s="5" t="s">
        <v>44</v>
      </c>
      <c r="B69" s="19" t="s">
        <v>149</v>
      </c>
      <c r="C69" s="25"/>
      <c r="D69" s="5" t="s">
        <v>40</v>
      </c>
      <c r="E69" s="83" t="s">
        <v>150</v>
      </c>
      <c r="F69" s="5">
        <v>58</v>
      </c>
      <c r="H69" s="5">
        <v>100</v>
      </c>
      <c r="J69" s="5">
        <v>100</v>
      </c>
      <c r="L69" s="5">
        <v>45</v>
      </c>
      <c r="P69" s="6">
        <f t="shared" si="4"/>
        <v>303</v>
      </c>
      <c r="Q69" s="79"/>
      <c r="R69" s="69"/>
      <c r="S69" s="59">
        <v>12</v>
      </c>
      <c r="T69" s="19"/>
      <c r="U69" s="25"/>
      <c r="W69" s="83"/>
    </row>
    <row r="70" spans="1:23" s="5" customFormat="1" ht="13.5" customHeight="1">
      <c r="A70" s="5" t="s">
        <v>15</v>
      </c>
      <c r="B70" s="5" t="s">
        <v>100</v>
      </c>
      <c r="C70" s="59"/>
      <c r="D70" s="5" t="s">
        <v>33</v>
      </c>
      <c r="E70" s="15" t="s">
        <v>101</v>
      </c>
      <c r="F70" s="5">
        <v>31</v>
      </c>
      <c r="H70" s="5">
        <v>46</v>
      </c>
      <c r="J70" s="5">
        <v>34</v>
      </c>
      <c r="L70" s="5">
        <v>58</v>
      </c>
      <c r="N70" s="5">
        <v>44</v>
      </c>
      <c r="P70" s="6">
        <f t="shared" si="4"/>
        <v>213</v>
      </c>
      <c r="Q70" s="79"/>
      <c r="R70" s="69"/>
      <c r="S70" s="59">
        <v>11</v>
      </c>
      <c r="U70" s="59"/>
      <c r="W70" s="15"/>
    </row>
    <row r="71" spans="1:23" s="5" customFormat="1" ht="13.5" customHeight="1">
      <c r="A71" s="5" t="s">
        <v>32</v>
      </c>
      <c r="B71" s="5" t="s">
        <v>197</v>
      </c>
      <c r="C71" s="20"/>
      <c r="D71" s="5" t="s">
        <v>6</v>
      </c>
      <c r="E71" s="15" t="s">
        <v>198</v>
      </c>
      <c r="F71" s="5">
        <v>78</v>
      </c>
      <c r="H71" s="5">
        <v>48</v>
      </c>
      <c r="J71" s="5">
        <v>77</v>
      </c>
      <c r="L71" s="5">
        <v>0</v>
      </c>
      <c r="N71" s="5">
        <v>0</v>
      </c>
      <c r="P71" s="6">
        <f t="shared" si="4"/>
        <v>203</v>
      </c>
      <c r="Q71" s="79"/>
      <c r="R71" s="69"/>
      <c r="S71" s="59">
        <v>10</v>
      </c>
      <c r="U71" s="20"/>
      <c r="W71" s="15"/>
    </row>
    <row r="72" spans="1:21" s="5" customFormat="1" ht="13.5" customHeight="1">
      <c r="A72" s="5" t="s">
        <v>45</v>
      </c>
      <c r="B72" s="5" t="s">
        <v>199</v>
      </c>
      <c r="C72" s="20"/>
      <c r="D72" s="5" t="s">
        <v>40</v>
      </c>
      <c r="E72" s="5" t="s">
        <v>200</v>
      </c>
      <c r="F72" s="5">
        <v>100</v>
      </c>
      <c r="H72" s="5">
        <v>44</v>
      </c>
      <c r="J72" s="5">
        <v>0</v>
      </c>
      <c r="L72" s="5">
        <v>0</v>
      </c>
      <c r="N72" s="5">
        <v>0</v>
      </c>
      <c r="P72" s="6">
        <f t="shared" si="4"/>
        <v>144</v>
      </c>
      <c r="Q72" s="79"/>
      <c r="R72" s="69"/>
      <c r="S72" s="59">
        <v>9</v>
      </c>
      <c r="U72" s="20"/>
    </row>
    <row r="73" spans="3:19" s="5" customFormat="1" ht="13.5" customHeight="1">
      <c r="C73" s="59"/>
      <c r="P73" s="6"/>
      <c r="Q73" s="79"/>
      <c r="R73" s="69"/>
      <c r="S73" s="59"/>
    </row>
    <row r="74" spans="2:24" s="5" customFormat="1" ht="12.75">
      <c r="B74" s="6" t="s">
        <v>105</v>
      </c>
      <c r="C74" s="25"/>
      <c r="P74" s="6"/>
      <c r="Q74" s="79"/>
      <c r="R74" s="69"/>
      <c r="S74" s="59"/>
      <c r="T74" s="59"/>
      <c r="X74" s="19"/>
    </row>
    <row r="75" spans="1:24" ht="12.75">
      <c r="A75" s="5" t="s">
        <v>7</v>
      </c>
      <c r="B75" s="5" t="s">
        <v>194</v>
      </c>
      <c r="C75" s="20"/>
      <c r="D75" s="5" t="s">
        <v>195</v>
      </c>
      <c r="E75" s="5" t="s">
        <v>196</v>
      </c>
      <c r="F75" s="5">
        <v>120</v>
      </c>
      <c r="G75" s="5"/>
      <c r="H75" s="5">
        <v>120</v>
      </c>
      <c r="I75" s="5"/>
      <c r="J75" s="5">
        <v>120</v>
      </c>
      <c r="K75" s="5"/>
      <c r="L75" s="5">
        <v>111</v>
      </c>
      <c r="M75" s="5"/>
      <c r="N75" s="5">
        <v>120</v>
      </c>
      <c r="O75" s="5"/>
      <c r="P75" s="6">
        <f>SUM(F75:O75)</f>
        <v>591</v>
      </c>
      <c r="S75" s="59">
        <v>30</v>
      </c>
      <c r="T75" s="5"/>
      <c r="V75" s="5"/>
      <c r="W75" s="5"/>
      <c r="X75" s="5"/>
    </row>
    <row r="76" spans="1:24" ht="12.75">
      <c r="A76" s="5" t="s">
        <v>8</v>
      </c>
      <c r="B76" s="5" t="s">
        <v>151</v>
      </c>
      <c r="C76" s="25"/>
      <c r="D76" s="5" t="s">
        <v>33</v>
      </c>
      <c r="E76" s="5" t="s">
        <v>152</v>
      </c>
      <c r="F76" s="5">
        <v>120</v>
      </c>
      <c r="G76" s="5"/>
      <c r="H76" s="5">
        <v>80</v>
      </c>
      <c r="I76" s="5"/>
      <c r="J76" s="5">
        <v>120</v>
      </c>
      <c r="K76" s="5"/>
      <c r="L76" s="5">
        <v>120</v>
      </c>
      <c r="M76" s="5"/>
      <c r="N76" s="5">
        <v>120</v>
      </c>
      <c r="O76" s="5"/>
      <c r="P76" s="6">
        <f>SUM(F76:O76)</f>
        <v>560</v>
      </c>
      <c r="S76" s="59">
        <v>25</v>
      </c>
      <c r="T76" s="5"/>
      <c r="U76" s="25"/>
      <c r="V76" s="5"/>
      <c r="W76" s="5"/>
      <c r="X76" s="5"/>
    </row>
    <row r="77" spans="1:23" ht="12.75">
      <c r="A77" s="5" t="s">
        <v>10</v>
      </c>
      <c r="B77" s="5" t="s">
        <v>199</v>
      </c>
      <c r="C77" s="20"/>
      <c r="D77" s="5" t="s">
        <v>40</v>
      </c>
      <c r="E77" s="5" t="s">
        <v>200</v>
      </c>
      <c r="F77" s="5">
        <v>120</v>
      </c>
      <c r="G77" s="5"/>
      <c r="H77" s="5">
        <v>120</v>
      </c>
      <c r="I77" s="5"/>
      <c r="J77" s="5">
        <v>120</v>
      </c>
      <c r="K77" s="5"/>
      <c r="L77" s="5">
        <v>120</v>
      </c>
      <c r="M77" s="5"/>
      <c r="N77" s="5">
        <v>63</v>
      </c>
      <c r="O77" s="5"/>
      <c r="P77" s="6">
        <f>SUM(F77:O77)</f>
        <v>543</v>
      </c>
      <c r="S77" s="59">
        <v>21</v>
      </c>
      <c r="T77" s="5"/>
      <c r="V77" s="5"/>
      <c r="W77" s="5"/>
    </row>
    <row r="78" spans="1:24" s="5" customFormat="1" ht="13.5" customHeight="1">
      <c r="A78" s="5" t="s">
        <v>11</v>
      </c>
      <c r="B78" s="5" t="s">
        <v>201</v>
      </c>
      <c r="C78" s="19"/>
      <c r="D78" s="5" t="s">
        <v>6</v>
      </c>
      <c r="E78" s="5" t="s">
        <v>202</v>
      </c>
      <c r="F78" s="5">
        <v>59</v>
      </c>
      <c r="H78" s="5">
        <v>107</v>
      </c>
      <c r="J78" s="5">
        <v>86</v>
      </c>
      <c r="L78" s="5">
        <v>78</v>
      </c>
      <c r="N78" s="5">
        <v>120</v>
      </c>
      <c r="P78" s="6">
        <f>SUM(F78:O78)</f>
        <v>450</v>
      </c>
      <c r="Q78" s="79"/>
      <c r="R78" s="69"/>
      <c r="S78" s="59">
        <v>18</v>
      </c>
      <c r="U78" s="19"/>
      <c r="X78" s="15"/>
    </row>
    <row r="79" spans="1:24" s="5" customFormat="1" ht="13.5" customHeight="1">
      <c r="A79" s="5" t="s">
        <v>12</v>
      </c>
      <c r="B79" s="5" t="s">
        <v>171</v>
      </c>
      <c r="C79" s="20"/>
      <c r="D79" s="5" t="s">
        <v>40</v>
      </c>
      <c r="E79" s="5" t="s">
        <v>172</v>
      </c>
      <c r="F79" s="5">
        <v>40</v>
      </c>
      <c r="H79" s="5">
        <v>48</v>
      </c>
      <c r="J79" s="5">
        <v>0</v>
      </c>
      <c r="L79" s="5">
        <v>0</v>
      </c>
      <c r="N79" s="5">
        <v>0</v>
      </c>
      <c r="P79" s="6">
        <f>SUM(F79:O79)</f>
        <v>88</v>
      </c>
      <c r="Q79" s="79"/>
      <c r="R79" s="69"/>
      <c r="S79" s="59">
        <v>16</v>
      </c>
      <c r="U79" s="20"/>
      <c r="X79" s="15"/>
    </row>
    <row r="80" spans="3:24" s="5" customFormat="1" ht="13.5" customHeight="1">
      <c r="C80" s="20"/>
      <c r="P80" s="6"/>
      <c r="Q80" s="79"/>
      <c r="R80" s="69"/>
      <c r="S80" s="59"/>
      <c r="V80" s="20"/>
      <c r="X80" s="15"/>
    </row>
    <row r="81" spans="1:27" ht="15">
      <c r="A81" s="5"/>
      <c r="B81" s="6" t="s">
        <v>24</v>
      </c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79"/>
      <c r="R81" s="88" t="s">
        <v>23</v>
      </c>
      <c r="Y81" s="16"/>
      <c r="Z81" s="16"/>
      <c r="AA81" s="45"/>
    </row>
    <row r="82" spans="1:27" ht="15">
      <c r="A82" s="5" t="s">
        <v>7</v>
      </c>
      <c r="B82" s="5" t="s">
        <v>147</v>
      </c>
      <c r="C82" s="25"/>
      <c r="D82" s="5" t="s">
        <v>139</v>
      </c>
      <c r="E82" s="5" t="s">
        <v>148</v>
      </c>
      <c r="F82" s="5">
        <v>161</v>
      </c>
      <c r="G82" s="5"/>
      <c r="H82" s="5">
        <v>0</v>
      </c>
      <c r="I82" s="5"/>
      <c r="J82" s="5">
        <v>0</v>
      </c>
      <c r="K82" s="5"/>
      <c r="L82" s="5">
        <v>0</v>
      </c>
      <c r="M82" s="5"/>
      <c r="N82" s="5">
        <v>0</v>
      </c>
      <c r="O82" s="5"/>
      <c r="P82" s="6">
        <f>SUM(F82:O82)</f>
        <v>161</v>
      </c>
      <c r="Q82" s="79"/>
      <c r="R82" s="87">
        <f>SUM(P82*1.4)</f>
        <v>225.39999999999998</v>
      </c>
      <c r="S82" s="59">
        <v>30</v>
      </c>
      <c r="Y82" s="16"/>
      <c r="Z82" s="16"/>
      <c r="AA82" s="45"/>
    </row>
    <row r="83" spans="1:27" ht="15">
      <c r="A83" s="5"/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6"/>
      <c r="Q83" s="79"/>
      <c r="R83" s="73"/>
      <c r="X83" s="20"/>
      <c r="Y83" s="16"/>
      <c r="Z83" s="16"/>
      <c r="AA83" s="45"/>
    </row>
    <row r="84" spans="1:27" ht="15">
      <c r="A84" s="5"/>
      <c r="B84" s="6" t="s">
        <v>97</v>
      </c>
      <c r="C84" s="2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79"/>
      <c r="R84" s="73"/>
      <c r="X84" s="20"/>
      <c r="Y84" s="16"/>
      <c r="Z84" s="16"/>
      <c r="AA84" s="45"/>
    </row>
    <row r="85" spans="1:27" ht="15">
      <c r="A85" s="5" t="s">
        <v>7</v>
      </c>
      <c r="B85" s="5" t="s">
        <v>85</v>
      </c>
      <c r="C85" s="25"/>
      <c r="D85" s="5" t="s">
        <v>6</v>
      </c>
      <c r="E85" s="5" t="s">
        <v>86</v>
      </c>
      <c r="F85" s="5">
        <v>75</v>
      </c>
      <c r="G85" s="5"/>
      <c r="H85" s="5">
        <v>110</v>
      </c>
      <c r="I85" s="5"/>
      <c r="J85" s="5">
        <v>63</v>
      </c>
      <c r="K85" s="5"/>
      <c r="L85" s="5">
        <v>48</v>
      </c>
      <c r="M85" s="5"/>
      <c r="N85" s="5">
        <v>120</v>
      </c>
      <c r="O85" s="5"/>
      <c r="P85" s="6">
        <f>SUM(F85:O85)</f>
        <v>416</v>
      </c>
      <c r="Q85" s="79"/>
      <c r="R85" s="73"/>
      <c r="S85" s="59">
        <v>30</v>
      </c>
      <c r="X85" s="20"/>
      <c r="Y85" s="16"/>
      <c r="Z85" s="16"/>
      <c r="AA85" s="45"/>
    </row>
    <row r="86" spans="1:27" ht="15">
      <c r="A86" s="5" t="s">
        <v>8</v>
      </c>
      <c r="B86" s="5" t="s">
        <v>171</v>
      </c>
      <c r="C86" s="20"/>
      <c r="D86" s="5" t="s">
        <v>40</v>
      </c>
      <c r="E86" s="5" t="s">
        <v>172</v>
      </c>
      <c r="F86" s="5">
        <v>24</v>
      </c>
      <c r="G86" s="5"/>
      <c r="H86" s="5">
        <v>44</v>
      </c>
      <c r="I86" s="5"/>
      <c r="J86" s="5">
        <v>17</v>
      </c>
      <c r="K86" s="5"/>
      <c r="L86" s="5">
        <v>32</v>
      </c>
      <c r="M86" s="5"/>
      <c r="N86" s="5">
        <v>26</v>
      </c>
      <c r="O86" s="5"/>
      <c r="P86" s="6">
        <f>SUM(F86:O86)</f>
        <v>143</v>
      </c>
      <c r="Q86" s="79"/>
      <c r="R86" s="73"/>
      <c r="S86" s="59">
        <v>25</v>
      </c>
      <c r="X86" s="20"/>
      <c r="Y86" s="16"/>
      <c r="Z86" s="16"/>
      <c r="AA86" s="45"/>
    </row>
    <row r="87" spans="1:27" ht="15">
      <c r="A87" s="5"/>
      <c r="B87" s="5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6"/>
      <c r="Q87" s="79"/>
      <c r="R87" s="73"/>
      <c r="X87" s="20"/>
      <c r="Y87" s="16"/>
      <c r="Z87" s="16"/>
      <c r="AA87" s="45"/>
    </row>
    <row r="88" spans="2:19" s="5" customFormat="1" ht="13.5" customHeight="1">
      <c r="B88" s="6" t="s">
        <v>48</v>
      </c>
      <c r="C88" s="84"/>
      <c r="P88" s="6"/>
      <c r="Q88" s="79"/>
      <c r="R88" s="74"/>
      <c r="S88" s="59"/>
    </row>
    <row r="89" spans="1:27" s="5" customFormat="1" ht="13.5" customHeight="1">
      <c r="A89" s="5" t="s">
        <v>7</v>
      </c>
      <c r="B89" s="5" t="s">
        <v>75</v>
      </c>
      <c r="C89" s="59"/>
      <c r="D89" s="5" t="s">
        <v>76</v>
      </c>
      <c r="E89" s="5" t="s">
        <v>77</v>
      </c>
      <c r="F89" s="5">
        <v>70</v>
      </c>
      <c r="H89" s="5">
        <v>120</v>
      </c>
      <c r="J89" s="5">
        <v>117</v>
      </c>
      <c r="L89" s="5">
        <v>65</v>
      </c>
      <c r="N89" s="5">
        <v>120</v>
      </c>
      <c r="P89" s="6">
        <f>SUM(F89:O89)</f>
        <v>492</v>
      </c>
      <c r="Q89" s="79"/>
      <c r="R89" s="74"/>
      <c r="S89" s="59">
        <v>30</v>
      </c>
      <c r="U89" s="59"/>
      <c r="Y89" s="16"/>
      <c r="Z89" s="16"/>
      <c r="AA89" s="17"/>
    </row>
    <row r="90" spans="1:27" s="5" customFormat="1" ht="13.5" customHeight="1">
      <c r="A90" s="5" t="s">
        <v>8</v>
      </c>
      <c r="B90" s="5" t="s">
        <v>72</v>
      </c>
      <c r="C90" s="59"/>
      <c r="D90" s="5" t="s">
        <v>49</v>
      </c>
      <c r="E90" s="5" t="s">
        <v>73</v>
      </c>
      <c r="F90" s="5">
        <v>120</v>
      </c>
      <c r="H90" s="5">
        <v>120</v>
      </c>
      <c r="J90" s="5">
        <v>115</v>
      </c>
      <c r="L90" s="5">
        <v>120</v>
      </c>
      <c r="N90" s="5">
        <v>0</v>
      </c>
      <c r="P90" s="6">
        <f>SUM(F90:O90)</f>
        <v>475</v>
      </c>
      <c r="Q90" s="79"/>
      <c r="R90" s="74"/>
      <c r="S90" s="59">
        <v>25</v>
      </c>
      <c r="U90" s="59"/>
      <c r="Y90" s="16"/>
      <c r="Z90" s="16"/>
      <c r="AA90" s="17"/>
    </row>
    <row r="91" spans="1:27" s="5" customFormat="1" ht="13.5" customHeight="1">
      <c r="A91" s="5" t="s">
        <v>10</v>
      </c>
      <c r="B91" s="5" t="s">
        <v>71</v>
      </c>
      <c r="C91" s="59"/>
      <c r="D91" s="5" t="s">
        <v>6</v>
      </c>
      <c r="E91" s="5" t="s">
        <v>118</v>
      </c>
      <c r="F91" s="5">
        <v>100</v>
      </c>
      <c r="H91" s="5">
        <v>91</v>
      </c>
      <c r="J91" s="5">
        <v>120</v>
      </c>
      <c r="L91" s="5">
        <v>110</v>
      </c>
      <c r="N91" s="5">
        <v>0</v>
      </c>
      <c r="P91" s="6">
        <f>SUM(F91:O91)</f>
        <v>421</v>
      </c>
      <c r="Q91" s="79"/>
      <c r="R91" s="74"/>
      <c r="S91" s="59">
        <v>21</v>
      </c>
      <c r="U91" s="59"/>
      <c r="Y91" s="16"/>
      <c r="Z91" s="16"/>
      <c r="AA91" s="17"/>
    </row>
    <row r="92" spans="3:27" s="5" customFormat="1" ht="13.5" customHeight="1">
      <c r="C92" s="25"/>
      <c r="P92" s="6"/>
      <c r="Q92" s="79"/>
      <c r="R92" s="74"/>
      <c r="S92" s="59"/>
      <c r="V92" s="20"/>
      <c r="Y92" s="16"/>
      <c r="Z92" s="16"/>
      <c r="AA92" s="17"/>
    </row>
    <row r="93" spans="2:27" s="5" customFormat="1" ht="13.5" customHeight="1">
      <c r="B93" s="6" t="s">
        <v>25</v>
      </c>
      <c r="C93" s="25"/>
      <c r="P93" s="6"/>
      <c r="Q93" s="79"/>
      <c r="R93" s="74"/>
      <c r="S93" s="59"/>
      <c r="Z93" s="16"/>
      <c r="AA93" s="17"/>
    </row>
    <row r="94" spans="1:27" ht="15">
      <c r="A94" s="5" t="s">
        <v>7</v>
      </c>
      <c r="B94" s="25" t="s">
        <v>133</v>
      </c>
      <c r="C94" s="25" t="s">
        <v>20</v>
      </c>
      <c r="D94" s="5" t="s">
        <v>40</v>
      </c>
      <c r="E94" s="83" t="s">
        <v>134</v>
      </c>
      <c r="F94" s="5">
        <v>35</v>
      </c>
      <c r="G94" s="5">
        <v>5</v>
      </c>
      <c r="H94" s="5">
        <v>43</v>
      </c>
      <c r="I94" s="5">
        <v>23</v>
      </c>
      <c r="J94" s="5">
        <v>30</v>
      </c>
      <c r="K94" s="5">
        <v>30</v>
      </c>
      <c r="L94" s="5">
        <v>18</v>
      </c>
      <c r="M94" s="5">
        <v>24</v>
      </c>
      <c r="N94" s="5">
        <v>40</v>
      </c>
      <c r="O94" s="5">
        <v>28</v>
      </c>
      <c r="P94" s="6">
        <f aca="true" t="shared" si="5" ref="P94:P100">SUM(F94:O94)</f>
        <v>276</v>
      </c>
      <c r="S94" s="59">
        <v>30</v>
      </c>
      <c r="T94" s="25"/>
      <c r="U94" s="25"/>
      <c r="V94" s="5"/>
      <c r="W94" s="83"/>
      <c r="X94" s="5"/>
      <c r="Y94" s="16"/>
      <c r="Z94" s="16"/>
      <c r="AA94" s="17"/>
    </row>
    <row r="95" spans="1:27" s="5" customFormat="1" ht="13.5" customHeight="1">
      <c r="A95" s="5" t="s">
        <v>8</v>
      </c>
      <c r="B95" s="59" t="s">
        <v>188</v>
      </c>
      <c r="C95" s="25" t="s">
        <v>90</v>
      </c>
      <c r="D95" s="5" t="s">
        <v>18</v>
      </c>
      <c r="E95" s="5" t="s">
        <v>189</v>
      </c>
      <c r="F95" s="5">
        <v>14</v>
      </c>
      <c r="G95" s="5">
        <v>12</v>
      </c>
      <c r="H95" s="5">
        <v>15</v>
      </c>
      <c r="I95" s="5">
        <v>18</v>
      </c>
      <c r="J95" s="5">
        <v>15</v>
      </c>
      <c r="K95" s="5">
        <v>24</v>
      </c>
      <c r="L95" s="5">
        <v>8</v>
      </c>
      <c r="M95" s="5">
        <v>32</v>
      </c>
      <c r="N95" s="5">
        <v>18</v>
      </c>
      <c r="O95" s="5">
        <v>18</v>
      </c>
      <c r="P95" s="6">
        <f t="shared" si="5"/>
        <v>174</v>
      </c>
      <c r="Q95" s="79"/>
      <c r="R95" s="70"/>
      <c r="S95" s="59">
        <v>25</v>
      </c>
      <c r="T95" s="59"/>
      <c r="U95" s="25"/>
      <c r="X95" s="15"/>
      <c r="Y95" s="16"/>
      <c r="Z95" s="16"/>
      <c r="AA95" s="46"/>
    </row>
    <row r="96" spans="1:27" ht="15">
      <c r="A96" s="5" t="s">
        <v>10</v>
      </c>
      <c r="B96" s="25" t="s">
        <v>110</v>
      </c>
      <c r="C96" s="25" t="s">
        <v>20</v>
      </c>
      <c r="D96" s="5" t="s">
        <v>33</v>
      </c>
      <c r="E96" s="5" t="s">
        <v>109</v>
      </c>
      <c r="F96" s="5">
        <v>23</v>
      </c>
      <c r="G96" s="5">
        <v>16</v>
      </c>
      <c r="H96" s="5">
        <v>10</v>
      </c>
      <c r="I96" s="5">
        <v>17</v>
      </c>
      <c r="J96" s="5">
        <v>16</v>
      </c>
      <c r="K96" s="5">
        <v>21</v>
      </c>
      <c r="L96" s="5">
        <v>12</v>
      </c>
      <c r="M96" s="5">
        <v>23</v>
      </c>
      <c r="N96" s="5">
        <v>15</v>
      </c>
      <c r="O96" s="5">
        <v>13</v>
      </c>
      <c r="P96" s="6">
        <f t="shared" si="5"/>
        <v>166</v>
      </c>
      <c r="S96" s="59">
        <v>21</v>
      </c>
      <c r="T96" s="25"/>
      <c r="U96" s="25"/>
      <c r="V96" s="5"/>
      <c r="W96" s="5"/>
      <c r="X96" s="15"/>
      <c r="Y96" s="16"/>
      <c r="Z96" s="16"/>
      <c r="AA96" s="46"/>
    </row>
    <row r="97" spans="1:27" ht="15">
      <c r="A97" s="5" t="s">
        <v>11</v>
      </c>
      <c r="B97" s="25" t="s">
        <v>95</v>
      </c>
      <c r="C97" s="25" t="s">
        <v>90</v>
      </c>
      <c r="D97" s="5" t="s">
        <v>33</v>
      </c>
      <c r="E97" s="5" t="s">
        <v>96</v>
      </c>
      <c r="F97" s="5">
        <v>15</v>
      </c>
      <c r="G97" s="5">
        <v>15</v>
      </c>
      <c r="H97" s="5">
        <v>21</v>
      </c>
      <c r="I97" s="5">
        <v>19</v>
      </c>
      <c r="J97" s="5">
        <v>14</v>
      </c>
      <c r="K97" s="5">
        <v>14</v>
      </c>
      <c r="L97" s="5">
        <v>14</v>
      </c>
      <c r="M97" s="5">
        <v>17</v>
      </c>
      <c r="N97" s="5">
        <v>15</v>
      </c>
      <c r="O97" s="5">
        <v>15</v>
      </c>
      <c r="P97" s="6">
        <f t="shared" si="5"/>
        <v>159</v>
      </c>
      <c r="S97" s="59">
        <v>18</v>
      </c>
      <c r="T97" s="25"/>
      <c r="U97" s="25"/>
      <c r="V97" s="5"/>
      <c r="W97" s="5"/>
      <c r="X97" s="5"/>
      <c r="Y97" s="16"/>
      <c r="Z97" s="16"/>
      <c r="AA97" s="17"/>
    </row>
    <row r="98" spans="1:27" ht="15">
      <c r="A98" s="5" t="s">
        <v>12</v>
      </c>
      <c r="B98" s="25" t="s">
        <v>79</v>
      </c>
      <c r="C98" s="25" t="s">
        <v>20</v>
      </c>
      <c r="D98" s="5" t="s">
        <v>38</v>
      </c>
      <c r="E98" s="5" t="s">
        <v>80</v>
      </c>
      <c r="F98" s="5">
        <v>16</v>
      </c>
      <c r="G98" s="5">
        <v>14</v>
      </c>
      <c r="H98" s="5">
        <v>15</v>
      </c>
      <c r="I98" s="5">
        <v>16</v>
      </c>
      <c r="J98" s="5">
        <v>19</v>
      </c>
      <c r="K98" s="5">
        <v>8</v>
      </c>
      <c r="L98" s="5">
        <v>16</v>
      </c>
      <c r="M98" s="5">
        <v>19</v>
      </c>
      <c r="N98" s="5">
        <v>9</v>
      </c>
      <c r="O98" s="5">
        <v>15</v>
      </c>
      <c r="P98" s="6">
        <f t="shared" si="5"/>
        <v>147</v>
      </c>
      <c r="S98" s="59">
        <v>16</v>
      </c>
      <c r="T98" s="25"/>
      <c r="U98" s="25"/>
      <c r="V98" s="5"/>
      <c r="W98" s="5"/>
      <c r="X98" s="5"/>
      <c r="Y98" s="16"/>
      <c r="Z98" s="16"/>
      <c r="AA98" s="17"/>
    </row>
    <row r="99" spans="1:27" ht="15">
      <c r="A99" s="5" t="s">
        <v>9</v>
      </c>
      <c r="B99" s="25" t="s">
        <v>220</v>
      </c>
      <c r="C99" s="25" t="s">
        <v>20</v>
      </c>
      <c r="D99" s="5" t="s">
        <v>6</v>
      </c>
      <c r="E99" s="5" t="s">
        <v>203</v>
      </c>
      <c r="F99" s="5">
        <v>4</v>
      </c>
      <c r="G99" s="5">
        <v>1</v>
      </c>
      <c r="H99" s="5">
        <v>3</v>
      </c>
      <c r="I99" s="5">
        <v>3</v>
      </c>
      <c r="J99" s="5">
        <v>2</v>
      </c>
      <c r="K99" s="5">
        <v>4</v>
      </c>
      <c r="L99" s="5">
        <v>4</v>
      </c>
      <c r="M99" s="5">
        <v>3</v>
      </c>
      <c r="N99" s="5">
        <v>4</v>
      </c>
      <c r="O99" s="5">
        <v>3</v>
      </c>
      <c r="P99" s="6">
        <f t="shared" si="5"/>
        <v>31</v>
      </c>
      <c r="S99" s="59">
        <v>15</v>
      </c>
      <c r="T99" s="25"/>
      <c r="U99" s="25"/>
      <c r="V99" s="5"/>
      <c r="W99" s="5"/>
      <c r="X99" s="5"/>
      <c r="Y99" s="16"/>
      <c r="Z99" s="16"/>
      <c r="AA99" s="17"/>
    </row>
    <row r="100" spans="1:27" ht="15">
      <c r="A100" s="5" t="s">
        <v>13</v>
      </c>
      <c r="B100" s="59" t="s">
        <v>153</v>
      </c>
      <c r="C100" s="25" t="s">
        <v>20</v>
      </c>
      <c r="D100" s="5" t="s">
        <v>18</v>
      </c>
      <c r="E100" s="5" t="s">
        <v>117</v>
      </c>
      <c r="F100" s="5">
        <v>2</v>
      </c>
      <c r="G100" s="5">
        <v>3</v>
      </c>
      <c r="H100" s="5">
        <v>2</v>
      </c>
      <c r="I100" s="5">
        <v>2</v>
      </c>
      <c r="J100" s="5">
        <v>2</v>
      </c>
      <c r="K100" s="5">
        <v>3</v>
      </c>
      <c r="L100" s="5">
        <v>3</v>
      </c>
      <c r="M100" s="5">
        <v>4</v>
      </c>
      <c r="N100" s="5">
        <v>2</v>
      </c>
      <c r="O100" s="5">
        <v>3</v>
      </c>
      <c r="P100" s="6">
        <f t="shared" si="5"/>
        <v>26</v>
      </c>
      <c r="S100" s="59">
        <v>14</v>
      </c>
      <c r="T100" s="59"/>
      <c r="U100" s="25"/>
      <c r="V100" s="5"/>
      <c r="W100" s="5"/>
      <c r="X100" s="5"/>
      <c r="Y100" s="16"/>
      <c r="Z100" s="16"/>
      <c r="AA100" s="17"/>
    </row>
    <row r="101" spans="1:27" ht="15">
      <c r="A101" s="5"/>
      <c r="B101" s="2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6"/>
      <c r="T101" s="59"/>
      <c r="U101" s="14"/>
      <c r="W101" s="5"/>
      <c r="X101" s="5"/>
      <c r="Y101" s="16"/>
      <c r="Z101" s="16"/>
      <c r="AA101" s="17"/>
    </row>
    <row r="102" spans="2:27" ht="15">
      <c r="B102" s="6" t="s">
        <v>26</v>
      </c>
      <c r="C102" s="8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U102" s="14"/>
      <c r="W102" s="5"/>
      <c r="X102" s="5"/>
      <c r="Y102" s="16"/>
      <c r="Z102" s="16"/>
      <c r="AA102" s="17"/>
    </row>
    <row r="103" spans="1:27" ht="15">
      <c r="A103" s="5" t="s">
        <v>7</v>
      </c>
      <c r="B103" s="14" t="s">
        <v>177</v>
      </c>
      <c r="C103" s="19"/>
      <c r="D103" s="5" t="s">
        <v>178</v>
      </c>
      <c r="E103" s="5" t="s">
        <v>179</v>
      </c>
      <c r="F103" s="5">
        <v>44</v>
      </c>
      <c r="G103" s="5">
        <v>60</v>
      </c>
      <c r="H103" s="5">
        <v>35</v>
      </c>
      <c r="I103" s="5">
        <v>60</v>
      </c>
      <c r="J103" s="5">
        <v>58</v>
      </c>
      <c r="K103" s="5">
        <v>46</v>
      </c>
      <c r="L103" s="5">
        <v>60</v>
      </c>
      <c r="M103" s="5">
        <v>36</v>
      </c>
      <c r="N103" s="5">
        <v>40</v>
      </c>
      <c r="O103" s="5">
        <v>42</v>
      </c>
      <c r="P103" s="6">
        <f aca="true" t="shared" si="6" ref="P103:P111">SUM(F103:O103)</f>
        <v>481</v>
      </c>
      <c r="Q103" s="79"/>
      <c r="R103" s="69"/>
      <c r="S103" s="59">
        <v>30</v>
      </c>
      <c r="T103" s="14"/>
      <c r="U103" s="19"/>
      <c r="V103" s="5"/>
      <c r="W103" s="5"/>
      <c r="X103" s="5"/>
      <c r="Y103" s="16"/>
      <c r="Z103" s="16"/>
      <c r="AA103" s="17"/>
    </row>
    <row r="104" spans="1:27" ht="15">
      <c r="A104" s="5" t="s">
        <v>8</v>
      </c>
      <c r="B104" s="14" t="s">
        <v>204</v>
      </c>
      <c r="C104" s="19"/>
      <c r="D104" s="5" t="s">
        <v>178</v>
      </c>
      <c r="E104" s="5" t="s">
        <v>205</v>
      </c>
      <c r="F104" s="5">
        <v>58</v>
      </c>
      <c r="G104" s="5">
        <v>39</v>
      </c>
      <c r="H104" s="5">
        <v>32</v>
      </c>
      <c r="I104" s="5">
        <v>50</v>
      </c>
      <c r="J104" s="5">
        <v>60</v>
      </c>
      <c r="K104" s="5">
        <v>22</v>
      </c>
      <c r="L104" s="5">
        <v>52</v>
      </c>
      <c r="M104" s="5">
        <v>50</v>
      </c>
      <c r="N104" s="5">
        <v>60</v>
      </c>
      <c r="O104" s="5">
        <v>36</v>
      </c>
      <c r="P104" s="6">
        <f t="shared" si="6"/>
        <v>459</v>
      </c>
      <c r="S104" s="59">
        <v>25</v>
      </c>
      <c r="T104" s="14"/>
      <c r="U104" s="19"/>
      <c r="V104" s="5"/>
      <c r="W104" s="5"/>
      <c r="X104" s="5"/>
      <c r="Y104" s="16"/>
      <c r="Z104" s="16"/>
      <c r="AA104" s="17"/>
    </row>
    <row r="105" spans="1:27" ht="15">
      <c r="A105" s="5" t="s">
        <v>10</v>
      </c>
      <c r="B105" s="89" t="s">
        <v>206</v>
      </c>
      <c r="C105" s="19"/>
      <c r="D105" s="5" t="s">
        <v>108</v>
      </c>
      <c r="E105" s="5" t="s">
        <v>207</v>
      </c>
      <c r="F105" s="5">
        <v>53</v>
      </c>
      <c r="G105" s="5">
        <v>55</v>
      </c>
      <c r="H105" s="5">
        <v>44</v>
      </c>
      <c r="I105" s="5">
        <v>36</v>
      </c>
      <c r="J105" s="5">
        <v>31</v>
      </c>
      <c r="K105" s="5">
        <v>51</v>
      </c>
      <c r="L105" s="5">
        <v>38</v>
      </c>
      <c r="M105" s="5">
        <v>35</v>
      </c>
      <c r="N105" s="5">
        <v>52</v>
      </c>
      <c r="O105" s="5">
        <v>41</v>
      </c>
      <c r="P105" s="6">
        <f t="shared" si="6"/>
        <v>436</v>
      </c>
      <c r="Q105" s="79"/>
      <c r="R105" s="69"/>
      <c r="S105" s="59">
        <v>21</v>
      </c>
      <c r="T105" s="89"/>
      <c r="U105" s="19"/>
      <c r="V105" s="5"/>
      <c r="W105" s="5"/>
      <c r="X105" s="5"/>
      <c r="Y105" s="16"/>
      <c r="Z105" s="16"/>
      <c r="AA105" s="17"/>
    </row>
    <row r="106" spans="1:27" s="5" customFormat="1" ht="13.5" customHeight="1">
      <c r="A106" s="5" t="s">
        <v>11</v>
      </c>
      <c r="B106" s="89" t="s">
        <v>111</v>
      </c>
      <c r="C106" s="25"/>
      <c r="D106" s="5" t="s">
        <v>108</v>
      </c>
      <c r="E106" s="5" t="s">
        <v>112</v>
      </c>
      <c r="F106" s="5">
        <v>37</v>
      </c>
      <c r="G106" s="5">
        <v>35</v>
      </c>
      <c r="H106" s="5">
        <v>32</v>
      </c>
      <c r="I106" s="5">
        <v>35</v>
      </c>
      <c r="J106" s="5">
        <v>42</v>
      </c>
      <c r="K106" s="5">
        <v>60</v>
      </c>
      <c r="L106" s="5">
        <v>42</v>
      </c>
      <c r="M106" s="5">
        <v>37</v>
      </c>
      <c r="N106" s="5">
        <v>60</v>
      </c>
      <c r="O106" s="5">
        <v>42</v>
      </c>
      <c r="P106" s="6">
        <f t="shared" si="6"/>
        <v>422</v>
      </c>
      <c r="Q106" s="79"/>
      <c r="R106" s="69"/>
      <c r="S106" s="59">
        <v>18</v>
      </c>
      <c r="T106" s="89"/>
      <c r="U106" s="25"/>
      <c r="X106" s="15"/>
      <c r="Y106" s="16"/>
      <c r="Z106" s="16"/>
      <c r="AA106" s="46"/>
    </row>
    <row r="107" spans="1:23" ht="12.75">
      <c r="A107" s="5" t="s">
        <v>12</v>
      </c>
      <c r="B107" s="14" t="s">
        <v>106</v>
      </c>
      <c r="C107" s="25"/>
      <c r="D107" s="5" t="s">
        <v>38</v>
      </c>
      <c r="E107" s="5" t="s">
        <v>107</v>
      </c>
      <c r="F107" s="5">
        <v>53</v>
      </c>
      <c r="G107" s="5">
        <v>26</v>
      </c>
      <c r="H107" s="5">
        <v>36</v>
      </c>
      <c r="I107" s="5">
        <v>38</v>
      </c>
      <c r="J107" s="5">
        <v>45</v>
      </c>
      <c r="K107" s="5">
        <v>34</v>
      </c>
      <c r="L107" s="5">
        <v>26</v>
      </c>
      <c r="M107" s="5">
        <v>35</v>
      </c>
      <c r="N107" s="5">
        <v>60</v>
      </c>
      <c r="O107" s="5">
        <v>60</v>
      </c>
      <c r="P107" s="6">
        <f t="shared" si="6"/>
        <v>413</v>
      </c>
      <c r="S107" s="59">
        <v>16</v>
      </c>
      <c r="T107" s="14"/>
      <c r="U107" s="25"/>
      <c r="V107" s="5"/>
      <c r="W107" s="5"/>
    </row>
    <row r="108" spans="1:23" ht="12.75">
      <c r="A108" s="5" t="s">
        <v>9</v>
      </c>
      <c r="B108" s="89" t="s">
        <v>208</v>
      </c>
      <c r="C108" s="19"/>
      <c r="D108" s="5" t="s">
        <v>108</v>
      </c>
      <c r="E108" s="5" t="s">
        <v>209</v>
      </c>
      <c r="F108" s="5">
        <v>43</v>
      </c>
      <c r="G108" s="5">
        <v>60</v>
      </c>
      <c r="H108" s="5">
        <v>60</v>
      </c>
      <c r="I108" s="5">
        <v>24</v>
      </c>
      <c r="J108" s="5">
        <v>28</v>
      </c>
      <c r="K108" s="5">
        <v>45</v>
      </c>
      <c r="L108" s="5">
        <v>25</v>
      </c>
      <c r="M108" s="5">
        <v>31</v>
      </c>
      <c r="N108" s="5">
        <v>37</v>
      </c>
      <c r="O108" s="5">
        <v>40</v>
      </c>
      <c r="P108" s="6">
        <f t="shared" si="6"/>
        <v>393</v>
      </c>
      <c r="S108" s="59">
        <v>15</v>
      </c>
      <c r="T108" s="89"/>
      <c r="U108" s="19"/>
      <c r="V108" s="5"/>
      <c r="W108" s="5"/>
    </row>
    <row r="109" spans="1:23" ht="12.75">
      <c r="A109" s="5" t="s">
        <v>13</v>
      </c>
      <c r="B109" s="5" t="s">
        <v>132</v>
      </c>
      <c r="C109" s="25"/>
      <c r="D109" s="5" t="s">
        <v>94</v>
      </c>
      <c r="E109" s="5" t="s">
        <v>131</v>
      </c>
      <c r="F109" s="5">
        <v>27</v>
      </c>
      <c r="G109" s="5">
        <v>31</v>
      </c>
      <c r="H109" s="5">
        <v>22</v>
      </c>
      <c r="I109" s="5">
        <v>16</v>
      </c>
      <c r="J109" s="5">
        <v>44</v>
      </c>
      <c r="K109" s="5">
        <v>19</v>
      </c>
      <c r="L109" s="5">
        <v>6</v>
      </c>
      <c r="M109" s="5">
        <v>45</v>
      </c>
      <c r="N109" s="5">
        <v>27</v>
      </c>
      <c r="O109" s="5">
        <v>21</v>
      </c>
      <c r="P109" s="6">
        <f t="shared" si="6"/>
        <v>258</v>
      </c>
      <c r="S109" s="59">
        <v>14</v>
      </c>
      <c r="T109" s="5"/>
      <c r="U109" s="25"/>
      <c r="V109" s="5"/>
      <c r="W109" s="5"/>
    </row>
    <row r="110" spans="1:23" ht="26.25" customHeight="1">
      <c r="A110" s="5" t="s">
        <v>14</v>
      </c>
      <c r="B110" s="93" t="s">
        <v>211</v>
      </c>
      <c r="C110" s="19"/>
      <c r="D110" s="5" t="s">
        <v>18</v>
      </c>
      <c r="E110" s="5" t="s">
        <v>210</v>
      </c>
      <c r="F110" s="5">
        <v>20</v>
      </c>
      <c r="G110" s="5">
        <v>18</v>
      </c>
      <c r="H110" s="5">
        <v>32</v>
      </c>
      <c r="I110" s="5">
        <v>18</v>
      </c>
      <c r="J110" s="5">
        <v>43</v>
      </c>
      <c r="K110" s="5">
        <v>20</v>
      </c>
      <c r="L110" s="5">
        <v>25</v>
      </c>
      <c r="M110" s="5">
        <v>25</v>
      </c>
      <c r="N110" s="5">
        <v>22</v>
      </c>
      <c r="O110" s="5">
        <v>29</v>
      </c>
      <c r="P110" s="6">
        <f t="shared" si="6"/>
        <v>252</v>
      </c>
      <c r="Q110" s="79"/>
      <c r="R110" s="69"/>
      <c r="S110" s="59">
        <v>13</v>
      </c>
      <c r="T110" s="93"/>
      <c r="U110" s="19"/>
      <c r="V110" s="5"/>
      <c r="W110" s="5"/>
    </row>
    <row r="111" spans="1:23" ht="12.75">
      <c r="A111" s="5" t="s">
        <v>44</v>
      </c>
      <c r="B111" s="89" t="s">
        <v>212</v>
      </c>
      <c r="C111" s="25"/>
      <c r="D111" s="5" t="s">
        <v>108</v>
      </c>
      <c r="E111" s="5" t="s">
        <v>213</v>
      </c>
      <c r="F111" s="5">
        <v>15</v>
      </c>
      <c r="G111" s="5">
        <v>20</v>
      </c>
      <c r="H111" s="5">
        <v>20</v>
      </c>
      <c r="I111" s="5">
        <v>25</v>
      </c>
      <c r="J111" s="5">
        <v>30</v>
      </c>
      <c r="K111" s="5">
        <v>35</v>
      </c>
      <c r="L111" s="5">
        <v>15</v>
      </c>
      <c r="M111" s="5">
        <v>20</v>
      </c>
      <c r="N111" s="5">
        <v>17</v>
      </c>
      <c r="O111" s="5">
        <v>11</v>
      </c>
      <c r="P111" s="6">
        <f t="shared" si="6"/>
        <v>208</v>
      </c>
      <c r="S111" s="59">
        <v>12</v>
      </c>
      <c r="T111" s="89"/>
      <c r="U111" s="25"/>
      <c r="V111" s="5"/>
      <c r="W111" s="5"/>
    </row>
    <row r="112" spans="1:27" ht="15">
      <c r="A112" s="5"/>
      <c r="B112" s="14"/>
      <c r="C112" s="25"/>
      <c r="D112" s="14"/>
      <c r="E112" s="1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U112" s="14"/>
      <c r="W112" s="5"/>
      <c r="X112" s="5"/>
      <c r="Y112" s="16"/>
      <c r="Z112" s="16"/>
      <c r="AA112" s="17"/>
    </row>
    <row r="113" spans="1:17" ht="12.75">
      <c r="A113" s="5"/>
      <c r="B113" s="6" t="s">
        <v>50</v>
      </c>
      <c r="C113" s="8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6"/>
      <c r="Q113" s="79"/>
    </row>
    <row r="114" spans="1:23" ht="12.75">
      <c r="A114" s="5" t="s">
        <v>7</v>
      </c>
      <c r="B114" s="5" t="s">
        <v>59</v>
      </c>
      <c r="C114" s="25"/>
      <c r="D114" s="5" t="s">
        <v>6</v>
      </c>
      <c r="E114" s="5" t="s">
        <v>60</v>
      </c>
      <c r="F114" s="5" t="s">
        <v>113</v>
      </c>
      <c r="G114" s="5"/>
      <c r="H114" s="5"/>
      <c r="I114" s="5"/>
      <c r="J114" s="5">
        <v>120</v>
      </c>
      <c r="K114" s="5"/>
      <c r="L114" s="5">
        <v>120</v>
      </c>
      <c r="M114" s="5"/>
      <c r="N114" s="5">
        <v>120</v>
      </c>
      <c r="O114" s="5"/>
      <c r="P114" s="6">
        <f>SUM(F114:O114)</f>
        <v>360</v>
      </c>
      <c r="S114" s="59">
        <v>30</v>
      </c>
      <c r="T114" s="5"/>
      <c r="U114" s="25"/>
      <c r="V114" s="5"/>
      <c r="W114" s="5"/>
    </row>
    <row r="115" spans="1:23" ht="12.75">
      <c r="A115" s="5" t="s">
        <v>8</v>
      </c>
      <c r="B115" s="5" t="s">
        <v>159</v>
      </c>
      <c r="C115" s="25"/>
      <c r="D115" s="5" t="s">
        <v>6</v>
      </c>
      <c r="E115" s="83" t="s">
        <v>161</v>
      </c>
      <c r="F115" s="5" t="s">
        <v>160</v>
      </c>
      <c r="G115" s="5"/>
      <c r="H115" s="5"/>
      <c r="I115" s="5"/>
      <c r="J115" s="5">
        <v>107</v>
      </c>
      <c r="K115" s="5"/>
      <c r="L115" s="5">
        <v>120</v>
      </c>
      <c r="M115" s="5"/>
      <c r="N115" s="5">
        <v>120</v>
      </c>
      <c r="O115" s="5"/>
      <c r="P115" s="6">
        <f>SUM(F115:O115)</f>
        <v>347</v>
      </c>
      <c r="Q115" s="79"/>
      <c r="R115" s="69"/>
      <c r="S115" s="59">
        <v>25</v>
      </c>
      <c r="T115" s="19"/>
      <c r="U115" s="25"/>
      <c r="V115" s="5"/>
      <c r="W115" s="83"/>
    </row>
    <row r="116" spans="1:23" ht="12.75">
      <c r="A116" s="5" t="s">
        <v>10</v>
      </c>
      <c r="B116" s="5" t="s">
        <v>149</v>
      </c>
      <c r="C116" s="25"/>
      <c r="D116" s="5" t="s">
        <v>40</v>
      </c>
      <c r="E116" s="83" t="s">
        <v>150</v>
      </c>
      <c r="F116" s="5" t="s">
        <v>154</v>
      </c>
      <c r="G116" s="5"/>
      <c r="H116" s="5"/>
      <c r="I116" s="5"/>
      <c r="J116" s="5">
        <v>120</v>
      </c>
      <c r="K116" s="5"/>
      <c r="L116" s="5">
        <v>53</v>
      </c>
      <c r="M116" s="5"/>
      <c r="N116" s="5">
        <v>120</v>
      </c>
      <c r="O116" s="5"/>
      <c r="P116" s="6">
        <f>SUM(F116:O116)</f>
        <v>293</v>
      </c>
      <c r="Q116" s="79"/>
      <c r="R116" s="69"/>
      <c r="S116" s="59">
        <v>21</v>
      </c>
      <c r="T116" s="19"/>
      <c r="U116" s="25"/>
      <c r="V116" s="5"/>
      <c r="W116" s="83"/>
    </row>
    <row r="117" spans="1:18" ht="12.75">
      <c r="A117" s="5"/>
      <c r="B117" s="19"/>
      <c r="C117" s="25"/>
      <c r="D117" s="5"/>
      <c r="E117" s="8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79"/>
      <c r="R117" s="69"/>
    </row>
    <row r="118" spans="2:16" ht="12.75">
      <c r="B118" s="39" t="s">
        <v>162</v>
      </c>
      <c r="C118" s="20"/>
      <c r="D118" s="14"/>
      <c r="E118" s="1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</row>
    <row r="119" spans="1:23" ht="12.75">
      <c r="A119" t="s">
        <v>7</v>
      </c>
      <c r="B119" s="5" t="s">
        <v>69</v>
      </c>
      <c r="C119" s="20"/>
      <c r="D119" s="5" t="s">
        <v>57</v>
      </c>
      <c r="E119" s="5" t="s">
        <v>70</v>
      </c>
      <c r="F119" s="5" t="s">
        <v>163</v>
      </c>
      <c r="G119" s="5"/>
      <c r="H119" s="5"/>
      <c r="I119" s="5"/>
      <c r="J119" s="5">
        <v>62</v>
      </c>
      <c r="K119" s="5"/>
      <c r="L119" s="5">
        <v>40</v>
      </c>
      <c r="M119" s="5"/>
      <c r="N119" s="5">
        <v>68</v>
      </c>
      <c r="O119" s="5"/>
      <c r="P119" s="6">
        <f>SUM(F119:O119)</f>
        <v>170</v>
      </c>
      <c r="S119" s="59">
        <v>30</v>
      </c>
      <c r="T119" s="5"/>
      <c r="V119" s="5"/>
      <c r="W119" s="5"/>
    </row>
    <row r="120" spans="1:23" ht="12.75">
      <c r="A120" t="s">
        <v>8</v>
      </c>
      <c r="B120" s="25" t="s">
        <v>164</v>
      </c>
      <c r="C120" s="25" t="s">
        <v>20</v>
      </c>
      <c r="D120" s="5" t="s">
        <v>49</v>
      </c>
      <c r="E120" s="5" t="s">
        <v>165</v>
      </c>
      <c r="F120" s="5" t="s">
        <v>166</v>
      </c>
      <c r="G120" s="5"/>
      <c r="H120" s="5"/>
      <c r="I120" s="5"/>
      <c r="J120" s="5">
        <v>53</v>
      </c>
      <c r="K120" s="5"/>
      <c r="L120" s="5">
        <v>30</v>
      </c>
      <c r="M120" s="5"/>
      <c r="N120" s="5">
        <v>65</v>
      </c>
      <c r="O120" s="5"/>
      <c r="P120" s="6">
        <f>SUM(F120:O120)</f>
        <v>148</v>
      </c>
      <c r="S120" s="59">
        <v>25</v>
      </c>
      <c r="T120" s="25"/>
      <c r="U120" s="25"/>
      <c r="V120" s="5"/>
      <c r="W120" s="5"/>
    </row>
    <row r="121" spans="2:16" ht="12.75">
      <c r="B121" s="19"/>
      <c r="C121" s="19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"/>
    </row>
    <row r="122" spans="2:16" ht="12.75">
      <c r="B122" s="6" t="s">
        <v>27</v>
      </c>
      <c r="C122" s="8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6"/>
    </row>
    <row r="123" spans="1:23" ht="12.75">
      <c r="A123" s="5" t="s">
        <v>7</v>
      </c>
      <c r="B123" s="5" t="s">
        <v>151</v>
      </c>
      <c r="C123" s="25"/>
      <c r="D123" s="5" t="s">
        <v>33</v>
      </c>
      <c r="E123" s="5" t="s">
        <v>152</v>
      </c>
      <c r="F123" s="5" t="s">
        <v>167</v>
      </c>
      <c r="G123" s="5"/>
      <c r="H123" s="5"/>
      <c r="I123" s="5"/>
      <c r="J123" s="5">
        <v>120</v>
      </c>
      <c r="K123" s="5"/>
      <c r="L123" s="5">
        <v>120</v>
      </c>
      <c r="M123" s="5"/>
      <c r="N123" s="5">
        <v>120</v>
      </c>
      <c r="O123" s="5"/>
      <c r="P123" s="6">
        <f>SUM(F123:O123)</f>
        <v>360</v>
      </c>
      <c r="Q123" s="79"/>
      <c r="S123" s="59">
        <v>30</v>
      </c>
      <c r="T123" s="5"/>
      <c r="U123" s="25"/>
      <c r="V123" s="5"/>
      <c r="W123" s="5"/>
    </row>
    <row r="124" spans="6:27" ht="13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U124" s="5"/>
      <c r="V124" s="5"/>
      <c r="W124" s="5"/>
      <c r="X124" s="5"/>
      <c r="Y124" s="5"/>
      <c r="Z124" s="14"/>
      <c r="AA124" s="5"/>
    </row>
    <row r="125" spans="1:18" ht="12.75">
      <c r="A125" s="5"/>
      <c r="B125" s="6" t="s">
        <v>51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6"/>
      <c r="Q125" s="79"/>
      <c r="R125" s="69"/>
    </row>
    <row r="126" spans="1:23" ht="12.75">
      <c r="A126" s="5" t="s">
        <v>7</v>
      </c>
      <c r="B126" s="19" t="s">
        <v>169</v>
      </c>
      <c r="C126" s="19"/>
      <c r="D126" s="5" t="s">
        <v>49</v>
      </c>
      <c r="E126" s="5" t="s">
        <v>168</v>
      </c>
      <c r="F126" s="5" t="s">
        <v>155</v>
      </c>
      <c r="G126" s="5"/>
      <c r="H126" s="5"/>
      <c r="I126" s="5"/>
      <c r="J126" s="5">
        <v>120</v>
      </c>
      <c r="K126" s="5"/>
      <c r="L126" s="5">
        <v>116</v>
      </c>
      <c r="M126" s="5"/>
      <c r="N126" s="5">
        <v>120</v>
      </c>
      <c r="O126" s="5"/>
      <c r="P126" s="6">
        <f>SUM(F126:O126)</f>
        <v>356</v>
      </c>
      <c r="Q126" s="79"/>
      <c r="R126" s="69"/>
      <c r="S126" s="59">
        <v>30</v>
      </c>
      <c r="T126" s="19"/>
      <c r="U126" s="19"/>
      <c r="V126" s="5"/>
      <c r="W126" s="5"/>
    </row>
    <row r="127" spans="1:23" ht="12.75">
      <c r="A127" s="5" t="s">
        <v>8</v>
      </c>
      <c r="B127" s="5" t="s">
        <v>52</v>
      </c>
      <c r="D127" s="5" t="s">
        <v>6</v>
      </c>
      <c r="E127" s="5" t="s">
        <v>53</v>
      </c>
      <c r="F127" s="5" t="s">
        <v>54</v>
      </c>
      <c r="G127" s="5"/>
      <c r="H127" s="5"/>
      <c r="I127" s="5"/>
      <c r="J127" s="5">
        <v>120</v>
      </c>
      <c r="K127" s="5"/>
      <c r="L127" s="5">
        <v>90</v>
      </c>
      <c r="M127" s="5"/>
      <c r="N127" s="5">
        <v>15</v>
      </c>
      <c r="O127" s="5"/>
      <c r="P127" s="6">
        <f>SUM(F127:O127)</f>
        <v>225</v>
      </c>
      <c r="Q127" s="79"/>
      <c r="R127" s="69"/>
      <c r="S127" s="59">
        <v>25</v>
      </c>
      <c r="T127" s="5"/>
      <c r="U127" s="59"/>
      <c r="V127" s="5"/>
      <c r="W127" s="5"/>
    </row>
    <row r="128" spans="1:23" ht="12.75">
      <c r="A128" s="5" t="s">
        <v>10</v>
      </c>
      <c r="B128" s="5" t="s">
        <v>71</v>
      </c>
      <c r="D128" s="5" t="s">
        <v>6</v>
      </c>
      <c r="E128" s="5" t="s">
        <v>118</v>
      </c>
      <c r="F128" s="5" t="s">
        <v>170</v>
      </c>
      <c r="G128" s="5"/>
      <c r="H128" s="5"/>
      <c r="I128" s="5"/>
      <c r="J128" s="5">
        <v>120</v>
      </c>
      <c r="K128" s="5"/>
      <c r="L128" s="5">
        <v>0</v>
      </c>
      <c r="M128" s="5"/>
      <c r="N128" s="5">
        <v>0</v>
      </c>
      <c r="O128" s="5"/>
      <c r="P128" s="6">
        <f>SUM(F128:O128)</f>
        <v>120</v>
      </c>
      <c r="S128" s="59">
        <v>21</v>
      </c>
      <c r="T128" s="5"/>
      <c r="U128" s="59"/>
      <c r="V128" s="5"/>
      <c r="W128" s="5"/>
    </row>
    <row r="129" spans="1:20" ht="13.5" customHeight="1">
      <c r="A129" s="5" t="s">
        <v>11</v>
      </c>
      <c r="B129" s="5" t="s">
        <v>169</v>
      </c>
      <c r="C129" s="19"/>
      <c r="D129" s="5" t="s">
        <v>49</v>
      </c>
      <c r="E129" s="5" t="s">
        <v>168</v>
      </c>
      <c r="F129" s="5" t="s">
        <v>54</v>
      </c>
      <c r="G129" s="5"/>
      <c r="H129" s="5"/>
      <c r="I129" s="5"/>
      <c r="J129" s="5">
        <v>55</v>
      </c>
      <c r="K129" s="5"/>
      <c r="L129" s="5">
        <v>0</v>
      </c>
      <c r="M129" s="5"/>
      <c r="N129" s="5">
        <v>0</v>
      </c>
      <c r="O129" s="5"/>
      <c r="P129" s="6">
        <f>SUM(F129:O129)</f>
        <v>55</v>
      </c>
      <c r="Q129" s="79"/>
      <c r="S129" s="59">
        <v>0</v>
      </c>
      <c r="T129" s="5"/>
    </row>
    <row r="131" spans="1:19" ht="20.25">
      <c r="A131" s="5"/>
      <c r="B131" s="18"/>
      <c r="C131" s="62"/>
      <c r="D131" s="18"/>
      <c r="E131" s="18"/>
      <c r="F131" s="18"/>
      <c r="G131" s="35" t="s">
        <v>30</v>
      </c>
      <c r="H131" s="18"/>
      <c r="I131" s="18"/>
      <c r="J131" s="18"/>
      <c r="K131" s="18"/>
      <c r="L131" s="18"/>
      <c r="M131" s="18"/>
      <c r="N131" s="18"/>
      <c r="O131" s="18"/>
      <c r="P131" s="40"/>
      <c r="Q131" s="79"/>
      <c r="R131" s="69"/>
      <c r="S131" s="68" t="s">
        <v>62</v>
      </c>
    </row>
    <row r="132" spans="1:18" ht="18">
      <c r="A132" s="5"/>
      <c r="B132" s="18"/>
      <c r="C132" s="62"/>
      <c r="D132" s="18"/>
      <c r="E132" s="18"/>
      <c r="F132" s="27"/>
      <c r="G132" s="31" t="s">
        <v>31</v>
      </c>
      <c r="H132" s="18"/>
      <c r="I132" s="18"/>
      <c r="J132" s="18"/>
      <c r="K132" s="18"/>
      <c r="L132" s="18"/>
      <c r="M132" s="18"/>
      <c r="N132" s="18"/>
      <c r="O132" s="18"/>
      <c r="P132" s="40"/>
      <c r="Q132" s="79"/>
      <c r="R132" s="69"/>
    </row>
    <row r="133" spans="1:18" ht="18">
      <c r="A133" s="5"/>
      <c r="B133" s="27"/>
      <c r="C133" s="63"/>
      <c r="D133" s="28"/>
      <c r="E133" s="27"/>
      <c r="F133" s="27"/>
      <c r="G133" s="29" t="s">
        <v>43</v>
      </c>
      <c r="H133" s="27"/>
      <c r="I133" s="27"/>
      <c r="J133" s="27"/>
      <c r="K133" s="27"/>
      <c r="L133" s="27"/>
      <c r="M133" s="27"/>
      <c r="N133" s="27"/>
      <c r="O133" s="30"/>
      <c r="P133" s="41"/>
      <c r="R133" s="69"/>
    </row>
    <row r="134" spans="1:18" ht="15" customHeight="1">
      <c r="A134" s="5"/>
      <c r="B134" s="27"/>
      <c r="C134" s="63"/>
      <c r="D134" s="28"/>
      <c r="E134" s="27"/>
      <c r="F134" s="27"/>
      <c r="G134" s="44"/>
      <c r="H134" s="27"/>
      <c r="I134" s="27"/>
      <c r="J134" s="27"/>
      <c r="K134" s="27"/>
      <c r="L134" s="27"/>
      <c r="M134" s="27"/>
      <c r="N134" s="27"/>
      <c r="O134" s="30"/>
      <c r="P134" s="41"/>
      <c r="R134" s="69"/>
    </row>
    <row r="135" spans="1:19" ht="18">
      <c r="A135" s="18"/>
      <c r="B135" s="6"/>
      <c r="C135" s="84"/>
      <c r="D135" s="6"/>
      <c r="E135" s="6"/>
      <c r="F135" s="10" t="s">
        <v>17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80"/>
      <c r="S135" s="62"/>
    </row>
    <row r="136" spans="1:19" ht="18">
      <c r="A136" s="27"/>
      <c r="B136" s="5"/>
      <c r="C136" s="25"/>
      <c r="D136" s="5"/>
      <c r="E136" s="5"/>
      <c r="F136" s="11" t="s">
        <v>36</v>
      </c>
      <c r="G136" s="5"/>
      <c r="H136" s="5"/>
      <c r="I136" s="5"/>
      <c r="J136" s="5"/>
      <c r="K136" s="5"/>
      <c r="L136" s="5"/>
      <c r="M136" s="5"/>
      <c r="N136" s="5"/>
      <c r="O136" s="5"/>
      <c r="P136" s="6"/>
      <c r="Q136" s="80"/>
      <c r="R136" s="75"/>
      <c r="S136" s="63"/>
    </row>
    <row r="137" spans="1:19" ht="18">
      <c r="A137" s="27"/>
      <c r="B137" s="5"/>
      <c r="C137" s="25"/>
      <c r="D137" s="5"/>
      <c r="E137" s="5"/>
      <c r="F137" s="11" t="s">
        <v>74</v>
      </c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81"/>
      <c r="R137" s="75"/>
      <c r="S137" s="63"/>
    </row>
    <row r="138" spans="1:18" ht="12.75">
      <c r="A138" s="6"/>
      <c r="B138" s="5"/>
      <c r="C138" s="25"/>
      <c r="D138" s="5"/>
      <c r="E138" s="5"/>
      <c r="F138" s="38" t="s">
        <v>63</v>
      </c>
      <c r="G138" s="5"/>
      <c r="H138" s="5"/>
      <c r="I138" s="5"/>
      <c r="J138" s="5"/>
      <c r="K138" s="5"/>
      <c r="L138" s="5"/>
      <c r="M138" s="5"/>
      <c r="N138" s="5"/>
      <c r="O138" s="5"/>
      <c r="P138" s="6"/>
      <c r="Q138" s="79"/>
      <c r="R138" s="69"/>
    </row>
    <row r="139" spans="1:18" ht="12.75">
      <c r="A139" s="5"/>
      <c r="B139" s="5"/>
      <c r="C139" s="2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6"/>
      <c r="Q139" s="79"/>
      <c r="R139" s="69"/>
    </row>
    <row r="140" spans="1:18" ht="13.5">
      <c r="A140" s="5"/>
      <c r="B140" s="5"/>
      <c r="C140" s="25"/>
      <c r="D140" s="5"/>
      <c r="E140" s="5"/>
      <c r="F140" s="5"/>
      <c r="G140" s="12" t="s">
        <v>55</v>
      </c>
      <c r="H140" s="5"/>
      <c r="I140" s="5"/>
      <c r="J140" s="8"/>
      <c r="K140" s="5"/>
      <c r="L140" s="5"/>
      <c r="M140" s="8"/>
      <c r="N140" s="5"/>
      <c r="O140" s="5"/>
      <c r="P140" s="8"/>
      <c r="Q140" s="79"/>
      <c r="R140" s="69"/>
    </row>
    <row r="141" spans="1:18" ht="13.5">
      <c r="A141" s="5"/>
      <c r="B141" s="5"/>
      <c r="C141" s="25"/>
      <c r="D141" s="5"/>
      <c r="E141" s="5"/>
      <c r="F141" s="5"/>
      <c r="G141" s="12" t="s">
        <v>56</v>
      </c>
      <c r="H141" s="5"/>
      <c r="I141" s="5"/>
      <c r="J141" s="8"/>
      <c r="K141" s="5"/>
      <c r="L141" s="5"/>
      <c r="M141" s="8"/>
      <c r="N141" s="5"/>
      <c r="O141" s="5"/>
      <c r="P141" s="8"/>
      <c r="Q141" s="79"/>
      <c r="R141" s="69"/>
    </row>
  </sheetData>
  <hyperlinks>
    <hyperlink ref="G133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&amp;P&amp;RPI_5.kolo_2012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2012-09-27T11:52:34Z</cp:lastPrinted>
  <dcterms:created xsi:type="dcterms:W3CDTF">2002-01-18T11:46:41Z</dcterms:created>
  <dcterms:modified xsi:type="dcterms:W3CDTF">2012-10-18T16:20:02Z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