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2011_celkové výsledky" sheetId="1" r:id="rId1"/>
    <sheet name="list2" sheetId="2" r:id="rId2"/>
    <sheet name="List3" sheetId="3" r:id="rId3"/>
  </sheets>
  <definedNames>
    <definedName name="_xlnm.Print_Area" localSheetId="1">'list2'!$A$1:$L$44</definedName>
    <definedName name="_xlnm.Print_Area" localSheetId="0">'Pi 2011_celkové výsledky'!$A$1:$M$268</definedName>
  </definedNames>
  <calcPr fullCalcOnLoad="1"/>
</workbook>
</file>

<file path=xl/sharedStrings.xml><?xml version="1.0" encoding="utf-8"?>
<sst xmlns="http://schemas.openxmlformats.org/spreadsheetml/2006/main" count="910" uniqueCount="351">
  <si>
    <t xml:space="preserve"> </t>
  </si>
  <si>
    <t>V ý s l e d k y :</t>
  </si>
  <si>
    <t xml:space="preserve">Sponzoři  </t>
  </si>
  <si>
    <t>1.kolo</t>
  </si>
  <si>
    <t>2.kolo</t>
  </si>
  <si>
    <t>3.kolo</t>
  </si>
  <si>
    <t>4.kolo</t>
  </si>
  <si>
    <t>kategorie A3</t>
  </si>
  <si>
    <t>sž</t>
  </si>
  <si>
    <t>Bílina</t>
  </si>
  <si>
    <t>494 - 8</t>
  </si>
  <si>
    <t>mž</t>
  </si>
  <si>
    <t>Dudáček Zdeněk</t>
  </si>
  <si>
    <t>494 - 3</t>
  </si>
  <si>
    <t>Praha 4</t>
  </si>
  <si>
    <t>Dvořák Pavel</t>
  </si>
  <si>
    <t>74 - 4</t>
  </si>
  <si>
    <t>Varnsdorf</t>
  </si>
  <si>
    <t xml:space="preserve">  </t>
  </si>
  <si>
    <t>494 - 13</t>
  </si>
  <si>
    <t>44 - 26</t>
  </si>
  <si>
    <t>74 - 22</t>
  </si>
  <si>
    <t>Bartík Josef Ing.</t>
  </si>
  <si>
    <t>kategorie B2 - historické</t>
  </si>
  <si>
    <t>kategorie A2 - historické</t>
  </si>
  <si>
    <t>kategorie H - junioři+senioři</t>
  </si>
  <si>
    <t>kategorie H - mladší a starší žáci</t>
  </si>
  <si>
    <t>kategorie F1B</t>
  </si>
  <si>
    <t>kategorie F1G</t>
  </si>
  <si>
    <t>kategorie P30</t>
  </si>
  <si>
    <t>kategorie F1A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</si>
  <si>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</si>
  <si>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</si>
  <si>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</si>
  <si>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</si>
  <si>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</si>
  <si>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</si>
  <si>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</si>
  <si>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</si>
  <si>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</si>
  <si>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</si>
  <si>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</si>
  <si>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</si>
  <si>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</si>
  <si>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</si>
  <si>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sledujte internet</t>
  </si>
  <si>
    <t>http://www.tmrmodel.cz/lmk_p4.htm</t>
  </si>
  <si>
    <t>POŘADATEL  LMK  HC  PRAHA  4</t>
  </si>
  <si>
    <t>Pořadatel děkuje všem sponzorům za všechny druhy příspěvků.</t>
  </si>
  <si>
    <t>Hanušová Ivana</t>
  </si>
  <si>
    <t>M.Hradiště</t>
  </si>
  <si>
    <t>Pátek Čeněk</t>
  </si>
  <si>
    <t>74 - 112</t>
  </si>
  <si>
    <t>Jiránek Václav</t>
  </si>
  <si>
    <t>kategorie C - historické</t>
  </si>
  <si>
    <t>Jiráský Jaroslav Ing.</t>
  </si>
  <si>
    <t>156 - 14</t>
  </si>
  <si>
    <t>Janza Rudolf</t>
  </si>
  <si>
    <t>Stod</t>
  </si>
  <si>
    <t>Janda Pavel</t>
  </si>
  <si>
    <t>74 - 140</t>
  </si>
  <si>
    <t>Rychnovský Zdeněk</t>
  </si>
  <si>
    <t>kategorie F1J</t>
  </si>
  <si>
    <t>P5  Zličín</t>
  </si>
  <si>
    <t>Pondělíček Jaroslav</t>
  </si>
  <si>
    <t>Znamenáček Martin</t>
  </si>
  <si>
    <t>Dvořák Tomáš</t>
  </si>
  <si>
    <t>18.</t>
  </si>
  <si>
    <t>17.</t>
  </si>
  <si>
    <t>Černošice</t>
  </si>
  <si>
    <t xml:space="preserve">body celkem </t>
  </si>
  <si>
    <t>Bodování umístění PI - ligy - platí pro všechny kategorie</t>
  </si>
  <si>
    <t>Úšava</t>
  </si>
  <si>
    <t>206 - 4</t>
  </si>
  <si>
    <t>494 - 18</t>
  </si>
  <si>
    <t>44 - 12</t>
  </si>
  <si>
    <t>Belo Eugen</t>
  </si>
  <si>
    <t>44 - 8</t>
  </si>
  <si>
    <t>Formánek Pavel</t>
  </si>
  <si>
    <t>BVL</t>
  </si>
  <si>
    <t>50-1</t>
  </si>
  <si>
    <t>Kladno</t>
  </si>
  <si>
    <t>5.kolo</t>
  </si>
  <si>
    <t>Horký Roman ml.</t>
  </si>
  <si>
    <t>215 - 53</t>
  </si>
  <si>
    <t>Horký Marek.</t>
  </si>
  <si>
    <t>Horký Roman st.</t>
  </si>
  <si>
    <t>Terezín</t>
  </si>
  <si>
    <t>Skokan Jaroslav</t>
  </si>
  <si>
    <t>418 - 26</t>
  </si>
  <si>
    <t>Bejček Milan</t>
  </si>
  <si>
    <t>479-5</t>
  </si>
  <si>
    <t>Gerlický Zdeněk</t>
  </si>
  <si>
    <t>418 - 14</t>
  </si>
  <si>
    <t>www.zanoniacup.estranky.cz</t>
  </si>
  <si>
    <t>Holeček Vladimír</t>
  </si>
  <si>
    <t>44 - 5</t>
  </si>
  <si>
    <t>Šafler Milan</t>
  </si>
  <si>
    <t>Kopidlno</t>
  </si>
  <si>
    <t>318 - 1</t>
  </si>
  <si>
    <t>Zajíc František st.</t>
  </si>
  <si>
    <t>318 - 2</t>
  </si>
  <si>
    <t xml:space="preserve">kategorie F1H </t>
  </si>
  <si>
    <t>kategorie F1A-N</t>
  </si>
  <si>
    <t>Špička Václav</t>
  </si>
  <si>
    <t>418 - 5</t>
  </si>
  <si>
    <t>Cimpl Jaroslav</t>
  </si>
  <si>
    <t>Pecinovský David</t>
  </si>
  <si>
    <t>19.</t>
  </si>
  <si>
    <t>Kučerka Gerhard</t>
  </si>
  <si>
    <t>206 - 1</t>
  </si>
  <si>
    <t>Most</t>
  </si>
  <si>
    <t>21.</t>
  </si>
  <si>
    <t>15.</t>
  </si>
  <si>
    <t>16.</t>
  </si>
  <si>
    <t>20.</t>
  </si>
  <si>
    <t>Mezihoráková Jana Ing.</t>
  </si>
  <si>
    <t>74 - 121</t>
  </si>
  <si>
    <t>Klánovice</t>
  </si>
  <si>
    <t>Hoblík Marek</t>
  </si>
  <si>
    <t>Rakovník</t>
  </si>
  <si>
    <t>268 - 97</t>
  </si>
  <si>
    <t>528 - 2</t>
  </si>
  <si>
    <t>528 - 5</t>
  </si>
  <si>
    <t>226 - 7</t>
  </si>
  <si>
    <t>Jindřich Luboš Ing.</t>
  </si>
  <si>
    <t>226 - 14</t>
  </si>
  <si>
    <t>Kozák Petr</t>
  </si>
  <si>
    <t>494 - 17</t>
  </si>
  <si>
    <t>Hoblík Jaromír</t>
  </si>
  <si>
    <t>268 - 24</t>
  </si>
  <si>
    <t>Fišerová Kateřina</t>
  </si>
  <si>
    <t>Očko Tomáš</t>
  </si>
  <si>
    <t>528 - 7</t>
  </si>
  <si>
    <t>Rudinský Stanislav</t>
  </si>
  <si>
    <t>44 - 92</t>
  </si>
  <si>
    <t>Trepeš František</t>
  </si>
  <si>
    <t>74 - 141</t>
  </si>
  <si>
    <t>Krejčík Václav</t>
  </si>
  <si>
    <t>318 - 8</t>
  </si>
  <si>
    <t xml:space="preserve">44 - </t>
  </si>
  <si>
    <t>44 - 112</t>
  </si>
  <si>
    <t>Adámková Nikola</t>
  </si>
  <si>
    <t>Hulán Ondřej</t>
  </si>
  <si>
    <t>Vaigl Tomáš</t>
  </si>
  <si>
    <t>Svoboda Albert</t>
  </si>
  <si>
    <t>44 - 115</t>
  </si>
  <si>
    <t>Kubeš Josef</t>
  </si>
  <si>
    <t>418 - 3</t>
  </si>
  <si>
    <t>Apeltauer Lumír</t>
  </si>
  <si>
    <t>14 - 100</t>
  </si>
  <si>
    <t>Jeník Adam</t>
  </si>
  <si>
    <t>156 - 17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</si>
  <si>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0"/>
      </rPr>
      <t xml:space="preserve">30b </t>
    </r>
    <r>
      <rPr>
        <sz val="10"/>
        <rFont val="Times New Roman CE"/>
        <family val="0"/>
      </rPr>
      <t xml:space="preserve">*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0"/>
      </rPr>
      <t xml:space="preserve">25b </t>
    </r>
    <r>
      <rPr>
        <sz val="10"/>
        <rFont val="Times New Roman CE"/>
        <family val="0"/>
      </rPr>
      <t>* 3. -</t>
    </r>
    <r>
      <rPr>
        <b/>
        <i/>
        <sz val="10"/>
        <rFont val="Times New Roman CE"/>
        <family val="0"/>
      </rPr>
      <t xml:space="preserve"> 21b</t>
    </r>
    <r>
      <rPr>
        <sz val="10"/>
        <rFont val="Times New Roman CE"/>
        <family val="0"/>
      </rPr>
      <t xml:space="preserve"> * 4. - </t>
    </r>
    <r>
      <rPr>
        <b/>
        <i/>
        <sz val="10"/>
        <rFont val="Times New Roman CE"/>
        <family val="0"/>
      </rPr>
      <t>18b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5. - </t>
    </r>
    <r>
      <rPr>
        <b/>
        <i/>
        <sz val="10"/>
        <rFont val="Times New Roman CE"/>
        <family val="0"/>
      </rPr>
      <t xml:space="preserve">16b </t>
    </r>
    <r>
      <rPr>
        <sz val="10"/>
        <rFont val="Times New Roman CE"/>
        <family val="0"/>
      </rPr>
      <t>* 6. - 15b * 7. - 14b * 8. - 13b * 9 - 12b * 10. - 11b</t>
    </r>
  </si>
  <si>
    <r>
      <t xml:space="preserve">11. - </t>
    </r>
    <r>
      <rPr>
        <b/>
        <i/>
        <sz val="10"/>
        <rFont val="Times New Roman CE"/>
        <family val="0"/>
      </rPr>
      <t xml:space="preserve">10b </t>
    </r>
    <r>
      <rPr>
        <sz val="10"/>
        <rFont val="Times New Roman CE"/>
        <family val="0"/>
      </rPr>
      <t xml:space="preserve">* 12. - </t>
    </r>
    <r>
      <rPr>
        <b/>
        <i/>
        <sz val="10"/>
        <rFont val="Times New Roman CE"/>
        <family val="0"/>
      </rPr>
      <t xml:space="preserve">9b </t>
    </r>
    <r>
      <rPr>
        <sz val="10"/>
        <rFont val="Times New Roman CE"/>
        <family val="0"/>
      </rPr>
      <t>* 13. -</t>
    </r>
    <r>
      <rPr>
        <b/>
        <i/>
        <sz val="10"/>
        <rFont val="Times New Roman CE"/>
        <family val="0"/>
      </rPr>
      <t xml:space="preserve"> 8b</t>
    </r>
    <r>
      <rPr>
        <sz val="10"/>
        <rFont val="Times New Roman CE"/>
        <family val="0"/>
      </rPr>
      <t xml:space="preserve"> * 14. -</t>
    </r>
    <r>
      <rPr>
        <b/>
        <i/>
        <sz val="10"/>
        <rFont val="Times New Roman CE"/>
        <family val="0"/>
      </rPr>
      <t xml:space="preserve"> 7b</t>
    </r>
    <r>
      <rPr>
        <i/>
        <sz val="10"/>
        <rFont val="Times New Roman CE"/>
        <family val="0"/>
      </rPr>
      <t xml:space="preserve"> *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* 16. - 5b * 17. - 4b * 18. - 3b * 19. - 2b *  20. - 1b</t>
    </r>
  </si>
  <si>
    <t>74 - 52</t>
  </si>
  <si>
    <t>Pekárek Vojtěch</t>
  </si>
  <si>
    <t>Slaný</t>
  </si>
  <si>
    <t>85 - 43</t>
  </si>
  <si>
    <t>Dvořák  Ondřej</t>
  </si>
  <si>
    <t>Železo Jakub</t>
  </si>
  <si>
    <t>528 - 3</t>
  </si>
  <si>
    <t>Volešová Eliška</t>
  </si>
  <si>
    <t>Braha Zdeněk</t>
  </si>
  <si>
    <t>85 - 36</t>
  </si>
  <si>
    <t>Tuček Miroslav</t>
  </si>
  <si>
    <t>j</t>
  </si>
  <si>
    <t>86 - 31</t>
  </si>
  <si>
    <t>Blecha Petr</t>
  </si>
  <si>
    <t>Sezim. Ústí</t>
  </si>
  <si>
    <t>222 - 27</t>
  </si>
  <si>
    <t>Ibehej Dušan</t>
  </si>
  <si>
    <t>Holýšov</t>
  </si>
  <si>
    <t>237 - 7</t>
  </si>
  <si>
    <t>528 - 1</t>
  </si>
  <si>
    <t>Pergler Vladimír</t>
  </si>
  <si>
    <t>74 - 129</t>
  </si>
  <si>
    <t>Zýka Lukáš</t>
  </si>
  <si>
    <t>85 - 64</t>
  </si>
  <si>
    <t>Ráž Adam</t>
  </si>
  <si>
    <t>85 - 67</t>
  </si>
  <si>
    <t>Malásek Miloslav</t>
  </si>
  <si>
    <t>74 - 147</t>
  </si>
  <si>
    <t>44 - 117</t>
  </si>
  <si>
    <t>Tichý František</t>
  </si>
  <si>
    <t>85 - 17</t>
  </si>
  <si>
    <t>Rohlena Mirek</t>
  </si>
  <si>
    <t>215 - 9</t>
  </si>
  <si>
    <t>Drnec Jaroslav Ing.</t>
  </si>
  <si>
    <t>215 -8</t>
  </si>
  <si>
    <t>Čihák Jan</t>
  </si>
  <si>
    <t>222 - 36</t>
  </si>
  <si>
    <t>Dražice</t>
  </si>
  <si>
    <t>Cholava Jan</t>
  </si>
  <si>
    <t>494 - 2</t>
  </si>
  <si>
    <t>Horký Alois</t>
  </si>
  <si>
    <t>418 - 8</t>
  </si>
  <si>
    <t>Z pěti základních kol se započítávají tří lepší umístění,</t>
  </si>
  <si>
    <t>PI * liga 2011 * 23. ročník</t>
  </si>
  <si>
    <t>335 - 1</t>
  </si>
  <si>
    <t xml:space="preserve">Sinkule Vladimír </t>
  </si>
  <si>
    <t>Tichý Vojta</t>
  </si>
  <si>
    <t>318 - 17</t>
  </si>
  <si>
    <t>Nicek Filip</t>
  </si>
  <si>
    <t>528 - 8</t>
  </si>
  <si>
    <t>Kučerka Petr</t>
  </si>
  <si>
    <t>206 - 2</t>
  </si>
  <si>
    <t>85 - 34</t>
  </si>
  <si>
    <t>Vosáhlo Vojtěch</t>
  </si>
  <si>
    <t>14 - 135</t>
  </si>
  <si>
    <t>Matura Petr Ing.</t>
  </si>
  <si>
    <t>74 - 21</t>
  </si>
  <si>
    <t>Fišera Miloslav</t>
  </si>
  <si>
    <t>Pýcha Samuel</t>
  </si>
  <si>
    <t>418 - 52</t>
  </si>
  <si>
    <t>Král Ruda</t>
  </si>
  <si>
    <t xml:space="preserve">44 - 119 </t>
  </si>
  <si>
    <t>Podroužek Michal</t>
  </si>
  <si>
    <t>44 - 114</t>
  </si>
  <si>
    <t>Krofián Kuba</t>
  </si>
  <si>
    <t>44 - 123</t>
  </si>
  <si>
    <t>Adamec Petr</t>
  </si>
  <si>
    <t>494-14</t>
  </si>
  <si>
    <t>Hablt Dominík</t>
  </si>
  <si>
    <t>Vosáhlo Vítek</t>
  </si>
  <si>
    <t>14 - 140</t>
  </si>
  <si>
    <t>Neubauer Jakub</t>
  </si>
  <si>
    <t>Král Daniel</t>
  </si>
  <si>
    <t>Nácovský Adam</t>
  </si>
  <si>
    <t>44 -</t>
  </si>
  <si>
    <t>Bartoš Jan</t>
  </si>
  <si>
    <t>14 - 139</t>
  </si>
  <si>
    <t>Volešová Ema</t>
  </si>
  <si>
    <t>Štrejn Michal</t>
  </si>
  <si>
    <t>528 - 9</t>
  </si>
  <si>
    <t>Schieferdecker Jiří</t>
  </si>
  <si>
    <t>418 - 53</t>
  </si>
  <si>
    <t>Kratký Vít</t>
  </si>
  <si>
    <t>445 - 8</t>
  </si>
  <si>
    <t>Kotas Pavel</t>
  </si>
  <si>
    <t>74 - 40</t>
  </si>
  <si>
    <t>Hojný Stanislav</t>
  </si>
  <si>
    <t>528 - 10</t>
  </si>
  <si>
    <t>kategorie B1 - historické</t>
  </si>
  <si>
    <t>Vodička Jan</t>
  </si>
  <si>
    <t>74 - 45</t>
  </si>
  <si>
    <t>22.</t>
  </si>
  <si>
    <t>Švarcová Klárka</t>
  </si>
  <si>
    <t>Děčín</t>
  </si>
  <si>
    <t>295 - 20</t>
  </si>
  <si>
    <t>Švarc Zdeněk ml..</t>
  </si>
  <si>
    <t>297 - 3</t>
  </si>
  <si>
    <t>Zajíc František ml.</t>
  </si>
  <si>
    <t>318 - 14</t>
  </si>
  <si>
    <t>418 - 59</t>
  </si>
  <si>
    <t>Švarc Zdeněk st.</t>
  </si>
  <si>
    <t>296 - 2</t>
  </si>
  <si>
    <t>Mach Marian</t>
  </si>
  <si>
    <t>85 - 35</t>
  </si>
  <si>
    <t>Fišerová Anna</t>
  </si>
  <si>
    <t>528 - 4</t>
  </si>
  <si>
    <t>528 -10</t>
  </si>
  <si>
    <t>24.</t>
  </si>
  <si>
    <t>25.</t>
  </si>
  <si>
    <t>26.</t>
  </si>
  <si>
    <t>Hammer Jaroslav</t>
  </si>
  <si>
    <t>Pešek Viktor</t>
  </si>
  <si>
    <t>215 - 42</t>
  </si>
  <si>
    <t>418 - 58</t>
  </si>
  <si>
    <t>Staudigelová Sára</t>
  </si>
  <si>
    <t>44 - 116</t>
  </si>
  <si>
    <t>Pavelka Jaroslav Ing.</t>
  </si>
  <si>
    <t>156 - 22</t>
  </si>
  <si>
    <t>Spálený Jan</t>
  </si>
  <si>
    <t>Pyšely</t>
  </si>
  <si>
    <t>384 - 1</t>
  </si>
  <si>
    <t>494 - 20</t>
  </si>
  <si>
    <t>418 - 57</t>
  </si>
  <si>
    <t>Vrbka Lukáš</t>
  </si>
  <si>
    <t>418 - 54</t>
  </si>
  <si>
    <t>44 - 119</t>
  </si>
  <si>
    <t>Radina Jakub</t>
  </si>
  <si>
    <t>528 - 11</t>
  </si>
  <si>
    <t>23.</t>
  </si>
  <si>
    <t>27.</t>
  </si>
  <si>
    <t>Štohanzl Jan</t>
  </si>
  <si>
    <t>44 - 41</t>
  </si>
  <si>
    <t>528-</t>
  </si>
  <si>
    <t>28.</t>
  </si>
  <si>
    <t>Švarcová Mirča</t>
  </si>
  <si>
    <t>295 - 23</t>
  </si>
  <si>
    <t>Tichý Matěj</t>
  </si>
  <si>
    <t>318 - 19</t>
  </si>
  <si>
    <t xml:space="preserve"> V.Civín, T.Dvořák, Č.Pátek, M.Bejček, Ing.L.Jindřich, J. Spálený, J.Skokan,</t>
  </si>
  <si>
    <t>Krucký Ondra</t>
  </si>
  <si>
    <t>74 - 99</t>
  </si>
  <si>
    <t>Voleš Ondřej</t>
  </si>
  <si>
    <t>528 - 12</t>
  </si>
  <si>
    <t>Klíma Bohumil</t>
  </si>
  <si>
    <t>Kolín</t>
  </si>
  <si>
    <t>467 - 91</t>
  </si>
  <si>
    <t>85 - 31</t>
  </si>
  <si>
    <t>David Václav</t>
  </si>
  <si>
    <t>74 - 47</t>
  </si>
  <si>
    <t>Vitvara Kamil</t>
  </si>
  <si>
    <t>74 - 104</t>
  </si>
  <si>
    <t>494-15</t>
  </si>
  <si>
    <t xml:space="preserve">418-54 </t>
  </si>
  <si>
    <t>29.</t>
  </si>
  <si>
    <t>30.</t>
  </si>
  <si>
    <t>soutěž šestého kola je veřejná, po které následuje vyhlášení výsledků 23. ročníku PI - ligy.</t>
  </si>
  <si>
    <t>Tauer Tomáš</t>
  </si>
  <si>
    <t>Pňovany</t>
  </si>
  <si>
    <t>329 - 7</t>
  </si>
  <si>
    <t>K.Žehrovice</t>
  </si>
  <si>
    <t>205 - 9</t>
  </si>
  <si>
    <t>Tauer Jaroslav</t>
  </si>
  <si>
    <t>329 - 6</t>
  </si>
  <si>
    <t>32.</t>
  </si>
  <si>
    <t>Fidler Jan</t>
  </si>
  <si>
    <t>418 - 20</t>
  </si>
  <si>
    <t>Klik Jan</t>
  </si>
  <si>
    <t>479-260</t>
  </si>
  <si>
    <t>Nový Milan</t>
  </si>
  <si>
    <t>Teplice</t>
  </si>
  <si>
    <t>273 -17</t>
  </si>
  <si>
    <t>Slavík Zdeněk st..</t>
  </si>
  <si>
    <t>205 -10</t>
  </si>
  <si>
    <t>Slavík Zdeněk ml.</t>
  </si>
  <si>
    <t>205 -30</t>
  </si>
  <si>
    <t>494 -13</t>
  </si>
  <si>
    <t>Bartík Josef</t>
  </si>
  <si>
    <t>P.Kučerka, M.Nový, LMK Úšava, J. Kalina, F.Tichý, Z.Gerlický, J.Kubeš,</t>
  </si>
  <si>
    <t>Slavíková Jana</t>
  </si>
  <si>
    <t>Werthanová Marie MGr.</t>
  </si>
  <si>
    <t>494 -18</t>
  </si>
  <si>
    <t>31.</t>
  </si>
  <si>
    <t>34.</t>
  </si>
  <si>
    <t>Náhlovský Jiří</t>
  </si>
  <si>
    <t>Semily</t>
  </si>
  <si>
    <t>304 - 1</t>
  </si>
  <si>
    <t>Vraná Veronika</t>
  </si>
  <si>
    <t>418 -</t>
  </si>
  <si>
    <t>kategorie CO 2</t>
  </si>
  <si>
    <t>418 -14</t>
  </si>
  <si>
    <t>Jeník Adam ml.</t>
  </si>
  <si>
    <t xml:space="preserve">156 - </t>
  </si>
  <si>
    <r>
      <t>celkové výsledky 1. až</t>
    </r>
    <r>
      <rPr>
        <b/>
        <i/>
        <sz val="28"/>
        <rFont val="Times New Roman CE"/>
        <family val="0"/>
      </rPr>
      <t xml:space="preserve"> 5.</t>
    </r>
    <r>
      <rPr>
        <b/>
        <i/>
        <sz val="28"/>
        <rFont val="Times New Roman CE"/>
        <family val="1"/>
      </rPr>
      <t xml:space="preserve">kolo </t>
    </r>
  </si>
  <si>
    <t>OPTIGER potisk triček - O. Parpel, STAP Vilémov, Centropen a.s. Dačice</t>
  </si>
  <si>
    <t xml:space="preserve">J.Čihák, M.Znamenáček, V. Sinkule, LMK Slaný, Ing.P.Matura, J.Skokan, </t>
  </si>
  <si>
    <t xml:space="preserve">Ing. J. Pavelka, Z.Švarc, A.Tvarůžka,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</si>
</sst>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d/m/yy;@"/>
    <numFmt numFmtId="169" formatCode="_-* #,##0.000\ _K_č_-;\-* #,##0.000\ _K_č_-;_-* &quot;-&quot;??\ _K_č_-;_-@_-"/>
  </numFmts>
  <fonts count="67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b/>
      <i/>
      <sz val="26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i/>
      <sz val="12"/>
      <name val="Times New Roman CE"/>
      <family val="0"/>
    </font>
    <font>
      <sz val="12"/>
      <color indexed="12"/>
      <name val="Times New Roman CE"/>
      <family val="0"/>
    </font>
    <font>
      <sz val="14"/>
      <color indexed="12"/>
      <name val="Times New Roman CE"/>
      <family val="1"/>
    </font>
    <font>
      <sz val="14"/>
      <color indexed="48"/>
      <name val="Times New Roman CE"/>
      <family val="1"/>
    </font>
    <font>
      <b/>
      <i/>
      <sz val="14"/>
      <name val="Times New Roman"/>
      <family val="1"/>
    </font>
    <font>
      <b/>
      <i/>
      <sz val="16"/>
      <name val="Times New Roman CE"/>
      <family val="0"/>
    </font>
    <font>
      <b/>
      <i/>
      <sz val="14"/>
      <name val="Times New Roman CE"/>
      <family val="0"/>
    </font>
    <font>
      <i/>
      <sz val="9"/>
      <name val="Times New Roman CE"/>
      <family val="1"/>
    </font>
    <font>
      <i/>
      <sz val="8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2"/>
      <color indexed="10"/>
      <name val="Times New Roman CE"/>
      <family val="1"/>
    </font>
    <font>
      <sz val="16"/>
      <name val="Times New Roman CE"/>
      <family val="0"/>
    </font>
    <font>
      <sz val="16"/>
      <color indexed="10"/>
      <name val="Times New Roman CE"/>
      <family val="0"/>
    </font>
    <font>
      <i/>
      <sz val="12"/>
      <color indexed="10"/>
      <name val="Times New Roman CE"/>
      <family val="0"/>
    </font>
    <font>
      <sz val="10"/>
      <color indexed="12"/>
      <name val="Times New Roman CE"/>
      <family val="0"/>
    </font>
    <font>
      <sz val="10"/>
      <color indexed="10"/>
      <name val="Times New Roman CE"/>
      <family val="1"/>
    </font>
    <font>
      <b/>
      <sz val="10"/>
      <color indexed="12"/>
      <name val="Times New Roman CE"/>
      <family val="1"/>
    </font>
    <font>
      <i/>
      <sz val="10"/>
      <color indexed="12"/>
      <name val="Times New Roman CE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1"/>
      <color indexed="10"/>
      <name val="Times New Roman CE"/>
      <family val="0"/>
    </font>
    <font>
      <b/>
      <i/>
      <sz val="16"/>
      <color indexed="12"/>
      <name val="Times New Roman CE"/>
      <family val="0"/>
    </font>
    <font>
      <b/>
      <i/>
      <sz val="16"/>
      <color indexed="12"/>
      <name val="Times New Roman"/>
      <family val="1"/>
    </font>
    <font>
      <b/>
      <sz val="11"/>
      <color indexed="12"/>
      <name val="Times New Roman CE"/>
      <family val="0"/>
    </font>
    <font>
      <b/>
      <i/>
      <sz val="26"/>
      <color indexed="12"/>
      <name val="Times New Roman CE"/>
      <family val="1"/>
    </font>
    <font>
      <b/>
      <i/>
      <sz val="8"/>
      <color indexed="12"/>
      <name val="Times New Roman CE"/>
      <family val="1"/>
    </font>
    <font>
      <b/>
      <i/>
      <sz val="8"/>
      <name val="Times New Roman CE"/>
      <family val="0"/>
    </font>
    <font>
      <sz val="11"/>
      <color indexed="14"/>
      <name val="Times New Roman CE"/>
      <family val="0"/>
    </font>
    <font>
      <sz val="10"/>
      <color indexed="14"/>
      <name val="Times New Roman CE"/>
      <family val="0"/>
    </font>
    <font>
      <sz val="10"/>
      <color indexed="17"/>
      <name val="Times New Roman CE"/>
      <family val="1"/>
    </font>
    <font>
      <sz val="10"/>
      <color indexed="10"/>
      <name val="Times New Roman"/>
      <family val="1"/>
    </font>
    <font>
      <sz val="14"/>
      <color indexed="14"/>
      <name val="Times New Roman CE"/>
      <family val="0"/>
    </font>
    <font>
      <i/>
      <sz val="8"/>
      <color indexed="12"/>
      <name val="Times New Roman CE"/>
      <family val="0"/>
    </font>
    <font>
      <i/>
      <sz val="8"/>
      <color indexed="12"/>
      <name val="Times New Roman"/>
      <family val="1"/>
    </font>
    <font>
      <b/>
      <i/>
      <sz val="28"/>
      <color indexed="12"/>
      <name val="Times New Roman CE"/>
      <family val="0"/>
    </font>
    <font>
      <sz val="11"/>
      <color indexed="12"/>
      <name val="Times New Roman CE"/>
      <family val="1"/>
    </font>
    <font>
      <sz val="16"/>
      <name val="Arial"/>
      <family val="2"/>
    </font>
    <font>
      <b/>
      <sz val="14"/>
      <name val="Times New Roman CE"/>
      <family val="0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14"/>
      <name val="Arial"/>
      <family val="2"/>
    </font>
    <font>
      <u val="single"/>
      <sz val="14"/>
      <color indexed="12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i/>
      <sz val="10"/>
      <color indexed="14"/>
      <name val="Times New Roman CE"/>
      <family val="1"/>
    </font>
    <font>
      <sz val="11"/>
      <color indexed="12"/>
      <name val="Times New Roman"/>
      <family val="1"/>
    </font>
    <font>
      <b/>
      <sz val="11"/>
      <name val="Times New Roman CE"/>
      <family val="1"/>
    </font>
    <font>
      <b/>
      <i/>
      <sz val="10"/>
      <color indexed="12"/>
      <name val="Times New Roman CE"/>
      <family val="0"/>
    </font>
    <font>
      <sz val="14"/>
      <color indexed="10"/>
      <name val="Times New Roman CE"/>
      <family val="0"/>
    </font>
    <font>
      <i/>
      <sz val="8"/>
      <color indexed="10"/>
      <name val="Times New Roman CE"/>
      <family val="1"/>
    </font>
    <font>
      <i/>
      <sz val="10"/>
      <color indexed="10"/>
      <name val="Times New Roman CE"/>
      <family val="1"/>
    </font>
    <font>
      <sz val="8"/>
      <color indexed="12"/>
      <name val="Times New Roman CE"/>
      <family val="0"/>
    </font>
    <font>
      <sz val="8"/>
      <color indexed="10"/>
      <name val="Times New Roman CE"/>
      <family val="0"/>
    </font>
    <font>
      <b/>
      <sz val="10"/>
      <color indexed="10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 horizontal="left"/>
    </xf>
    <xf numFmtId="0" fontId="27" fillId="0" borderId="0" xfId="0" applyFont="1" applyAlignment="1">
      <alignment/>
    </xf>
    <xf numFmtId="0" fontId="2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30" fillId="0" borderId="0" xfId="0" applyFont="1" applyAlignment="1">
      <alignment horizontal="left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42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 horizontal="right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20" applyFont="1">
      <alignment/>
      <protection/>
    </xf>
    <xf numFmtId="0" fontId="44" fillId="0" borderId="0" xfId="0" applyFont="1" applyAlignment="1">
      <alignment/>
    </xf>
    <xf numFmtId="0" fontId="12" fillId="0" borderId="0" xfId="0" applyFont="1" applyAlignment="1">
      <alignment/>
    </xf>
    <xf numFmtId="0" fontId="25" fillId="0" borderId="0" xfId="0" applyFont="1" applyAlignment="1">
      <alignment/>
    </xf>
    <xf numFmtId="0" fontId="19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20" applyFont="1">
      <alignment/>
      <protection/>
    </xf>
    <xf numFmtId="0" fontId="45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47" fillId="0" borderId="0" xfId="0" applyFont="1" applyAlignment="1">
      <alignment/>
    </xf>
    <xf numFmtId="0" fontId="0" fillId="0" borderId="0" xfId="20" applyFont="1">
      <alignment/>
      <protection/>
    </xf>
    <xf numFmtId="0" fontId="19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1" fillId="0" borderId="0" xfId="0" applyFont="1" applyAlignment="1">
      <alignment horizontal="left"/>
    </xf>
    <xf numFmtId="0" fontId="54" fillId="0" borderId="0" xfId="18" applyFont="1" applyAlignment="1">
      <alignment horizontal="center"/>
    </xf>
    <xf numFmtId="0" fontId="51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20" applyFont="1" applyAlignment="1">
      <alignment horizontal="center"/>
      <protection/>
    </xf>
    <xf numFmtId="0" fontId="4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2" fillId="0" borderId="0" xfId="0" applyFont="1" applyAlignment="1">
      <alignment/>
    </xf>
    <xf numFmtId="0" fontId="19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20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6" fillId="0" borderId="0" xfId="20" applyFont="1">
      <alignment/>
      <protection/>
    </xf>
    <xf numFmtId="0" fontId="43" fillId="0" borderId="0" xfId="0" applyFont="1" applyAlignment="1">
      <alignment/>
    </xf>
    <xf numFmtId="0" fontId="29" fillId="0" borderId="0" xfId="20" applyFont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20" applyFont="1">
      <alignment/>
      <protection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61" fillId="0" borderId="0" xfId="0" applyFont="1" applyAlignment="1">
      <alignment/>
    </xf>
    <xf numFmtId="0" fontId="56" fillId="0" borderId="0" xfId="0" applyFont="1" applyAlignment="1">
      <alignment/>
    </xf>
    <xf numFmtId="0" fontId="25" fillId="0" borderId="0" xfId="20" applyFont="1">
      <alignment/>
      <protection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25" fillId="0" borderId="0" xfId="20" applyFont="1">
      <alignment/>
      <protection/>
    </xf>
    <xf numFmtId="0" fontId="0" fillId="0" borderId="0" xfId="20" applyFont="1">
      <alignment/>
      <protection/>
    </xf>
    <xf numFmtId="1" fontId="25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48" fillId="0" borderId="0" xfId="0" applyFont="1" applyAlignment="1">
      <alignment/>
    </xf>
    <xf numFmtId="0" fontId="25" fillId="0" borderId="0" xfId="0" applyFont="1" applyAlignment="1">
      <alignment/>
    </xf>
    <xf numFmtId="0" fontId="45" fillId="0" borderId="0" xfId="0" applyFont="1" applyAlignment="1">
      <alignment horizontal="center"/>
    </xf>
    <xf numFmtId="0" fontId="60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438150</xdr:colOff>
      <xdr:row>249</xdr:row>
      <xdr:rowOff>0</xdr:rowOff>
    </xdr:from>
    <xdr:to>
      <xdr:col>12</xdr:col>
      <xdr:colOff>304800</xdr:colOff>
      <xdr:row>253</xdr:row>
      <xdr:rowOff>9525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3329225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8"/>
  <sheetViews>
    <sheetView tabSelected="1" workbookViewId="0" topLeftCell="A1">
      <selection activeCell="O13" sqref="O13"/>
    </sheetView>
  </sheetViews>
  <sheetFormatPr defaultColWidth="9.00390625" defaultRowHeight="12.75"/>
  <cols>
    <col min="1" max="1" width="3.50390625" style="0" customWidth="1"/>
    <col min="2" max="2" width="23.00390625" style="0" customWidth="1"/>
    <col min="3" max="3" width="4.00390625" style="43" customWidth="1"/>
    <col min="4" max="4" width="12.625" style="0" customWidth="1"/>
    <col min="5" max="5" width="9.875" style="0" customWidth="1"/>
    <col min="6" max="9" width="6.875" style="15" customWidth="1"/>
    <col min="10" max="10" width="6.875" style="45" customWidth="1"/>
    <col min="11" max="11" width="3.625" style="39" customWidth="1"/>
    <col min="12" max="12" width="7.125" style="55" customWidth="1"/>
    <col min="13" max="13" width="5.125" style="85" customWidth="1"/>
    <col min="14" max="14" width="11.00390625" style="70" customWidth="1"/>
    <col min="15" max="15" width="9.875" style="70" customWidth="1"/>
    <col min="16" max="16" width="5.125" style="0" customWidth="1"/>
    <col min="17" max="17" width="10.375" style="11" customWidth="1"/>
    <col min="18" max="18" width="7.875" style="0" customWidth="1"/>
    <col min="19" max="32" width="4.875" style="0" customWidth="1"/>
  </cols>
  <sheetData>
    <row r="1" spans="4:13" ht="30.75" customHeight="1">
      <c r="D1" s="7"/>
      <c r="E1" s="18" t="s">
        <v>198</v>
      </c>
      <c r="F1" s="7"/>
      <c r="G1" s="121"/>
      <c r="H1" s="122"/>
      <c r="I1" s="27"/>
      <c r="J1" s="60"/>
      <c r="K1" s="40"/>
      <c r="L1" s="60"/>
      <c r="M1" s="83"/>
    </row>
    <row r="2" spans="4:13" ht="27.75" customHeight="1">
      <c r="D2" s="7"/>
      <c r="E2" s="8" t="s">
        <v>347</v>
      </c>
      <c r="F2" s="7"/>
      <c r="G2" s="122"/>
      <c r="H2" s="123"/>
      <c r="I2" s="27"/>
      <c r="J2" s="60"/>
      <c r="K2" s="40"/>
      <c r="L2" s="60"/>
      <c r="M2" s="83"/>
    </row>
    <row r="3" spans="5:14" ht="18.75" customHeight="1">
      <c r="E3" s="9" t="s">
        <v>47</v>
      </c>
      <c r="G3" s="123"/>
      <c r="H3" s="123"/>
      <c r="I3" s="27"/>
      <c r="M3" s="84"/>
      <c r="N3" s="130"/>
    </row>
    <row r="4" spans="7:14" ht="14.25" customHeight="1">
      <c r="G4" s="123"/>
      <c r="H4" s="125"/>
      <c r="I4" s="27"/>
      <c r="M4" s="84"/>
      <c r="N4" s="130"/>
    </row>
    <row r="5" spans="5:18" ht="15.75" customHeight="1">
      <c r="E5" s="57" t="s">
        <v>2</v>
      </c>
      <c r="F5" s="12"/>
      <c r="G5" s="12"/>
      <c r="H5" s="12"/>
      <c r="I5" s="12"/>
      <c r="J5" s="138"/>
      <c r="K5" s="41"/>
      <c r="N5" s="53"/>
      <c r="P5" s="27"/>
      <c r="Q5" s="27"/>
      <c r="R5" s="27"/>
    </row>
    <row r="6" spans="2:27" s="52" customFormat="1" ht="13.5" customHeight="1">
      <c r="B6" s="15"/>
      <c r="C6" s="112"/>
      <c r="D6" s="113"/>
      <c r="E6" s="106" t="s">
        <v>293</v>
      </c>
      <c r="F6" s="116"/>
      <c r="G6" s="116"/>
      <c r="H6" s="116"/>
      <c r="I6" s="15"/>
      <c r="J6" s="43"/>
      <c r="K6" s="113"/>
      <c r="L6" s="113"/>
      <c r="M6" s="113"/>
      <c r="N6" s="120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55"/>
      <c r="AA6" s="27"/>
    </row>
    <row r="7" spans="2:27" s="52" customFormat="1" ht="13.5" customHeight="1">
      <c r="B7" s="15"/>
      <c r="C7" s="112"/>
      <c r="D7" s="113"/>
      <c r="E7" s="106" t="s">
        <v>332</v>
      </c>
      <c r="F7" s="116"/>
      <c r="G7" s="116"/>
      <c r="H7" s="116"/>
      <c r="I7" s="15"/>
      <c r="J7" s="43"/>
      <c r="K7" s="113"/>
      <c r="L7" s="113"/>
      <c r="M7" s="113"/>
      <c r="N7" s="43"/>
      <c r="O7"/>
      <c r="P7"/>
      <c r="Q7"/>
      <c r="R7"/>
      <c r="S7"/>
      <c r="T7"/>
      <c r="U7"/>
      <c r="V7"/>
      <c r="W7"/>
      <c r="X7"/>
      <c r="Y7"/>
      <c r="Z7" s="90"/>
      <c r="AA7" s="27"/>
    </row>
    <row r="8" spans="2:27" s="52" customFormat="1" ht="13.5" customHeight="1">
      <c r="B8" s="15"/>
      <c r="C8" s="113"/>
      <c r="D8" s="113"/>
      <c r="E8" s="107" t="s">
        <v>349</v>
      </c>
      <c r="F8" s="37"/>
      <c r="G8" s="37"/>
      <c r="H8" s="37"/>
      <c r="I8" s="15"/>
      <c r="J8" s="43"/>
      <c r="K8" s="56"/>
      <c r="L8" s="56"/>
      <c r="M8" s="56"/>
      <c r="N8" s="45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145"/>
      <c r="AA8" s="27"/>
    </row>
    <row r="9" spans="2:27" s="52" customFormat="1" ht="13.5" customHeight="1">
      <c r="B9" s="15"/>
      <c r="C9" s="113"/>
      <c r="D9" s="113"/>
      <c r="E9" s="107" t="s">
        <v>350</v>
      </c>
      <c r="F9" s="37"/>
      <c r="G9" s="37"/>
      <c r="H9" s="37"/>
      <c r="I9" s="15"/>
      <c r="J9" s="43"/>
      <c r="K9" s="56"/>
      <c r="L9" s="56"/>
      <c r="M9" s="56"/>
      <c r="N9" s="45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145"/>
      <c r="AA9" s="27"/>
    </row>
    <row r="10" spans="3:27" s="52" customFormat="1" ht="13.5" customHeight="1">
      <c r="C10" s="113"/>
      <c r="D10" s="113"/>
      <c r="E10" s="107" t="s">
        <v>348</v>
      </c>
      <c r="F10" s="37"/>
      <c r="G10" s="37"/>
      <c r="H10" s="37"/>
      <c r="I10" s="15"/>
      <c r="J10" s="43"/>
      <c r="K10" s="56"/>
      <c r="L10" s="56"/>
      <c r="M10" s="56"/>
      <c r="N10" s="131"/>
      <c r="O10" s="56"/>
      <c r="P10" s="56"/>
      <c r="Q10" s="113"/>
      <c r="R10" s="113"/>
      <c r="S10" s="114"/>
      <c r="T10" s="111"/>
      <c r="U10" s="45"/>
      <c r="V10" s="45"/>
      <c r="W10" s="45"/>
      <c r="X10" s="45"/>
      <c r="Y10" s="43"/>
      <c r="Z10" s="43"/>
      <c r="AA10" s="27"/>
    </row>
    <row r="11" spans="3:27" s="52" customFormat="1" ht="10.5" customHeight="1">
      <c r="C11" s="43"/>
      <c r="E11" s="56"/>
      <c r="F11" s="15"/>
      <c r="G11" s="15"/>
      <c r="H11" s="15"/>
      <c r="I11" s="15"/>
      <c r="J11" s="45"/>
      <c r="K11" s="67"/>
      <c r="L11" s="55"/>
      <c r="M11" s="85"/>
      <c r="N11" s="44"/>
      <c r="O11" s="44"/>
      <c r="P11" s="45"/>
      <c r="Q11" s="45"/>
      <c r="R11" s="45"/>
      <c r="S11" s="45"/>
      <c r="T11" s="45"/>
      <c r="U11" s="45"/>
      <c r="V11" s="45"/>
      <c r="W11" s="45"/>
      <c r="X11" s="45"/>
      <c r="Y11" s="44"/>
      <c r="Z11" s="44"/>
      <c r="AA11" s="27"/>
    </row>
    <row r="12" spans="3:17" s="27" customFormat="1" ht="18" customHeight="1">
      <c r="C12" s="43"/>
      <c r="E12" s="58" t="s">
        <v>48</v>
      </c>
      <c r="F12" s="11"/>
      <c r="G12" s="11"/>
      <c r="H12" s="11"/>
      <c r="I12" s="11"/>
      <c r="J12" s="139"/>
      <c r="K12" s="42"/>
      <c r="L12" s="59"/>
      <c r="M12" s="85"/>
      <c r="N12" s="130"/>
      <c r="O12" s="70"/>
      <c r="P12" s="13"/>
      <c r="Q12" s="11"/>
    </row>
    <row r="13" spans="1:16" s="15" customFormat="1" ht="13.5" customHeight="1">
      <c r="A13" s="27"/>
      <c r="B13" s="72"/>
      <c r="C13" s="81"/>
      <c r="D13" s="73"/>
      <c r="E13" s="73"/>
      <c r="F13" s="77"/>
      <c r="G13" s="77"/>
      <c r="H13" s="77"/>
      <c r="I13" s="77"/>
      <c r="J13" s="140"/>
      <c r="K13" s="71"/>
      <c r="L13" s="55"/>
      <c r="M13" s="84"/>
      <c r="N13" s="130"/>
      <c r="O13" s="70"/>
      <c r="P13" s="13"/>
    </row>
    <row r="14" spans="2:16" s="15" customFormat="1" ht="13.5" customHeight="1">
      <c r="B14" s="43"/>
      <c r="C14" s="81"/>
      <c r="D14" s="43"/>
      <c r="E14" s="108" t="s">
        <v>71</v>
      </c>
      <c r="F14" s="77"/>
      <c r="G14" s="77"/>
      <c r="H14" s="77"/>
      <c r="I14" s="77"/>
      <c r="J14" s="140"/>
      <c r="K14" s="74"/>
      <c r="L14" s="55"/>
      <c r="M14" s="84"/>
      <c r="N14" s="130"/>
      <c r="O14" s="70"/>
      <c r="P14" s="13"/>
    </row>
    <row r="15" spans="2:16" s="15" customFormat="1" ht="13.5" customHeight="1">
      <c r="B15" s="43"/>
      <c r="C15" s="81"/>
      <c r="D15" s="43"/>
      <c r="E15" s="10" t="s">
        <v>197</v>
      </c>
      <c r="F15" s="77"/>
      <c r="G15" s="77"/>
      <c r="H15" s="77"/>
      <c r="I15" s="77"/>
      <c r="J15" s="140"/>
      <c r="K15" s="74"/>
      <c r="L15" s="55"/>
      <c r="M15" s="84"/>
      <c r="N15" s="130"/>
      <c r="O15" s="70"/>
      <c r="P15" s="13"/>
    </row>
    <row r="16" spans="2:16" s="15" customFormat="1" ht="13.5" customHeight="1">
      <c r="B16" s="43"/>
      <c r="C16" s="81"/>
      <c r="D16" s="43"/>
      <c r="E16" s="10" t="s">
        <v>310</v>
      </c>
      <c r="F16" s="77"/>
      <c r="G16" s="77"/>
      <c r="H16" s="77"/>
      <c r="I16" s="77"/>
      <c r="J16" s="140"/>
      <c r="K16" s="74"/>
      <c r="L16" s="55"/>
      <c r="M16" s="84"/>
      <c r="N16" s="130"/>
      <c r="O16" s="70"/>
      <c r="P16" s="13"/>
    </row>
    <row r="17" spans="2:16" s="15" customFormat="1" ht="13.5" customHeight="1">
      <c r="B17" s="43"/>
      <c r="C17" s="81"/>
      <c r="D17" s="43"/>
      <c r="E17" s="10"/>
      <c r="F17" s="77"/>
      <c r="G17" s="77"/>
      <c r="H17" s="77"/>
      <c r="I17" s="77"/>
      <c r="J17" s="140"/>
      <c r="K17" s="74"/>
      <c r="L17" s="55"/>
      <c r="M17" s="84"/>
      <c r="N17" s="130"/>
      <c r="O17" s="70"/>
      <c r="P17" s="13"/>
    </row>
    <row r="18" spans="2:16" s="15" customFormat="1" ht="13.5" customHeight="1">
      <c r="B18" s="43"/>
      <c r="C18" s="81"/>
      <c r="D18" s="43"/>
      <c r="E18" s="103" t="s">
        <v>153</v>
      </c>
      <c r="F18" s="77"/>
      <c r="G18" s="77"/>
      <c r="H18" s="77"/>
      <c r="I18" s="77"/>
      <c r="J18" s="140"/>
      <c r="K18" s="74"/>
      <c r="L18" s="55"/>
      <c r="M18" s="84"/>
      <c r="N18" s="130"/>
      <c r="O18" s="70"/>
      <c r="P18" s="13"/>
    </row>
    <row r="19" spans="2:16" s="15" customFormat="1" ht="13.5" customHeight="1">
      <c r="B19" s="43"/>
      <c r="C19" s="81"/>
      <c r="D19" s="43"/>
      <c r="E19" s="103" t="s">
        <v>154</v>
      </c>
      <c r="F19" s="77"/>
      <c r="G19" s="77"/>
      <c r="H19" s="77"/>
      <c r="I19" s="77"/>
      <c r="J19" s="140"/>
      <c r="K19" s="74"/>
      <c r="L19" s="55"/>
      <c r="M19" s="84"/>
      <c r="N19" s="130"/>
      <c r="O19" s="70"/>
      <c r="P19" s="13"/>
    </row>
    <row r="20" spans="2:16" s="15" customFormat="1" ht="7.5" customHeight="1">
      <c r="B20" s="43"/>
      <c r="C20" s="81"/>
      <c r="D20" s="43"/>
      <c r="E20" s="75"/>
      <c r="F20" s="77"/>
      <c r="G20" s="77"/>
      <c r="H20" s="77"/>
      <c r="I20" s="77"/>
      <c r="J20" s="140"/>
      <c r="K20" s="74"/>
      <c r="L20" s="55"/>
      <c r="M20" s="84"/>
      <c r="N20" s="130"/>
      <c r="O20" s="70"/>
      <c r="P20" s="13"/>
    </row>
    <row r="21" spans="1:13" ht="27" customHeight="1">
      <c r="A21" s="1" t="s">
        <v>0</v>
      </c>
      <c r="C21" s="88"/>
      <c r="E21" s="8" t="s">
        <v>1</v>
      </c>
      <c r="M21" s="84"/>
    </row>
    <row r="22" spans="3:14" s="28" customFormat="1" ht="23.25" customHeight="1">
      <c r="C22" s="85"/>
      <c r="F22" s="62" t="s">
        <v>3</v>
      </c>
      <c r="G22" s="68" t="s">
        <v>4</v>
      </c>
      <c r="H22" s="68" t="s">
        <v>5</v>
      </c>
      <c r="I22" s="68" t="s">
        <v>6</v>
      </c>
      <c r="J22" s="141" t="s">
        <v>82</v>
      </c>
      <c r="L22" s="87" t="s">
        <v>70</v>
      </c>
      <c r="M22" s="83"/>
      <c r="N22" s="132"/>
    </row>
    <row r="23" spans="1:14" s="13" customFormat="1" ht="13.5" customHeight="1">
      <c r="A23" s="4"/>
      <c r="B23" s="33" t="s">
        <v>7</v>
      </c>
      <c r="C23" s="59"/>
      <c r="D23" s="4"/>
      <c r="E23" s="4"/>
      <c r="F23" s="11"/>
      <c r="G23" s="11"/>
      <c r="H23" s="11"/>
      <c r="I23" s="11"/>
      <c r="J23" s="139"/>
      <c r="K23" s="4"/>
      <c r="L23" s="61"/>
      <c r="M23" s="83"/>
      <c r="N23" s="44"/>
    </row>
    <row r="24" spans="1:18" ht="13.5" customHeight="1">
      <c r="A24" s="13" t="s">
        <v>31</v>
      </c>
      <c r="B24" s="27" t="s">
        <v>49</v>
      </c>
      <c r="D24" s="13" t="s">
        <v>50</v>
      </c>
      <c r="E24" s="54" t="s">
        <v>199</v>
      </c>
      <c r="F24" s="15">
        <v>30</v>
      </c>
      <c r="G24" s="15">
        <v>0</v>
      </c>
      <c r="H24" s="15">
        <v>30</v>
      </c>
      <c r="I24" s="15">
        <v>11</v>
      </c>
      <c r="J24" s="43">
        <v>21</v>
      </c>
      <c r="K24" s="13"/>
      <c r="L24" s="82">
        <f aca="true" t="shared" si="0" ref="L24:L56">SUM(F24:J24)-LARGE(F24:J24,5)-LARGE(F24:J24,4)</f>
        <v>81</v>
      </c>
      <c r="M24" s="43"/>
      <c r="P24" s="43"/>
      <c r="Q24" s="13"/>
      <c r="R24" s="13"/>
    </row>
    <row r="25" spans="1:28" s="4" customFormat="1" ht="13.5" customHeight="1">
      <c r="A25" s="13" t="s">
        <v>32</v>
      </c>
      <c r="B25" s="27" t="s">
        <v>97</v>
      </c>
      <c r="C25" s="45"/>
      <c r="D25" s="13" t="s">
        <v>98</v>
      </c>
      <c r="E25" s="13" t="s">
        <v>99</v>
      </c>
      <c r="F25" s="15">
        <v>18</v>
      </c>
      <c r="G25" s="15">
        <v>25</v>
      </c>
      <c r="H25" s="15">
        <v>16</v>
      </c>
      <c r="I25" s="15">
        <v>30</v>
      </c>
      <c r="J25" s="43">
        <v>25</v>
      </c>
      <c r="K25" s="27"/>
      <c r="L25" s="82">
        <f t="shared" si="0"/>
        <v>80</v>
      </c>
      <c r="M25" s="43"/>
      <c r="N25" s="70"/>
      <c r="P25" s="45"/>
      <c r="Q25" s="13"/>
      <c r="R25" s="13"/>
      <c r="Z25" s="13"/>
      <c r="AA25" s="13"/>
      <c r="AB25" s="13"/>
    </row>
    <row r="26" spans="1:28" s="4" customFormat="1" ht="13.5" customHeight="1">
      <c r="A26" s="13" t="s">
        <v>33</v>
      </c>
      <c r="B26" s="43" t="s">
        <v>247</v>
      </c>
      <c r="C26" s="43" t="s">
        <v>11</v>
      </c>
      <c r="D26" s="13" t="s">
        <v>248</v>
      </c>
      <c r="E26" s="13" t="s">
        <v>249</v>
      </c>
      <c r="F26" s="15">
        <v>0</v>
      </c>
      <c r="G26" s="15">
        <v>30</v>
      </c>
      <c r="H26" s="15">
        <v>18</v>
      </c>
      <c r="I26" s="15">
        <v>7.5</v>
      </c>
      <c r="J26" s="43">
        <v>15.5</v>
      </c>
      <c r="K26" s="13"/>
      <c r="L26" s="82">
        <f t="shared" si="0"/>
        <v>63.5</v>
      </c>
      <c r="M26" s="43"/>
      <c r="N26" s="70"/>
      <c r="P26" s="43"/>
      <c r="Q26" s="13"/>
      <c r="R26" s="54"/>
      <c r="Z26" s="13"/>
      <c r="AA26" s="13"/>
      <c r="AB26" s="13"/>
    </row>
    <row r="27" spans="1:28" s="4" customFormat="1" ht="13.5" customHeight="1">
      <c r="A27" s="13" t="s">
        <v>34</v>
      </c>
      <c r="B27" s="27" t="s">
        <v>100</v>
      </c>
      <c r="C27" s="45"/>
      <c r="D27" s="13" t="s">
        <v>98</v>
      </c>
      <c r="E27" s="13" t="s">
        <v>101</v>
      </c>
      <c r="F27" s="15">
        <v>25</v>
      </c>
      <c r="G27" s="15">
        <v>15</v>
      </c>
      <c r="H27" s="15">
        <v>12</v>
      </c>
      <c r="I27" s="15">
        <v>21</v>
      </c>
      <c r="J27" s="43">
        <v>0</v>
      </c>
      <c r="K27" s="13"/>
      <c r="L27" s="82">
        <f t="shared" si="0"/>
        <v>61</v>
      </c>
      <c r="M27" s="43"/>
      <c r="N27" s="70"/>
      <c r="P27" s="45"/>
      <c r="Q27" s="13"/>
      <c r="R27" s="13"/>
      <c r="Z27" s="13"/>
      <c r="AA27" s="13"/>
      <c r="AB27" s="13"/>
    </row>
    <row r="28" spans="1:28" s="4" customFormat="1" ht="13.5" customHeight="1">
      <c r="A28" s="13" t="s">
        <v>35</v>
      </c>
      <c r="B28" s="27" t="s">
        <v>57</v>
      </c>
      <c r="C28" s="43"/>
      <c r="D28" s="13" t="s">
        <v>72</v>
      </c>
      <c r="E28" s="13" t="s">
        <v>73</v>
      </c>
      <c r="F28" s="15">
        <v>0</v>
      </c>
      <c r="G28" s="15">
        <v>11</v>
      </c>
      <c r="H28" s="15">
        <v>0</v>
      </c>
      <c r="I28" s="15">
        <v>18</v>
      </c>
      <c r="J28" s="43">
        <v>30</v>
      </c>
      <c r="K28" s="13"/>
      <c r="L28" s="82">
        <f t="shared" si="0"/>
        <v>59</v>
      </c>
      <c r="M28" s="43"/>
      <c r="N28" s="70"/>
      <c r="P28" s="45"/>
      <c r="Q28" s="13"/>
      <c r="R28" s="13"/>
      <c r="Z28" s="13"/>
      <c r="AA28" s="13"/>
      <c r="AB28" s="13"/>
    </row>
    <row r="29" spans="1:28" s="4" customFormat="1" ht="13.5" customHeight="1">
      <c r="A29" s="13" t="s">
        <v>36</v>
      </c>
      <c r="B29" s="27" t="s">
        <v>250</v>
      </c>
      <c r="C29" s="43"/>
      <c r="D29" s="13" t="s">
        <v>248</v>
      </c>
      <c r="E29" s="13" t="s">
        <v>251</v>
      </c>
      <c r="F29" s="15">
        <v>0</v>
      </c>
      <c r="G29" s="15">
        <v>21</v>
      </c>
      <c r="H29" s="15">
        <v>23</v>
      </c>
      <c r="I29" s="15">
        <v>0</v>
      </c>
      <c r="J29" s="43">
        <v>14</v>
      </c>
      <c r="K29" s="13"/>
      <c r="L29" s="82">
        <f t="shared" si="0"/>
        <v>58</v>
      </c>
      <c r="M29" s="43"/>
      <c r="N29" s="43"/>
      <c r="P29" s="45"/>
      <c r="Q29" s="44"/>
      <c r="R29" s="13"/>
      <c r="Z29" s="13"/>
      <c r="AA29" s="13"/>
      <c r="AB29" s="13"/>
    </row>
    <row r="30" spans="1:28" s="4" customFormat="1" ht="13.5" customHeight="1">
      <c r="A30" s="13" t="s">
        <v>37</v>
      </c>
      <c r="B30" s="27" t="s">
        <v>64</v>
      </c>
      <c r="C30" s="45" t="s">
        <v>18</v>
      </c>
      <c r="D30" s="13" t="s">
        <v>9</v>
      </c>
      <c r="E30" s="13" t="s">
        <v>10</v>
      </c>
      <c r="F30" s="15">
        <v>13</v>
      </c>
      <c r="G30" s="15">
        <v>14</v>
      </c>
      <c r="H30" s="15">
        <v>23</v>
      </c>
      <c r="I30" s="15">
        <v>15.5</v>
      </c>
      <c r="J30" s="43">
        <v>18</v>
      </c>
      <c r="K30" s="13"/>
      <c r="L30" s="82">
        <f t="shared" si="0"/>
        <v>56.5</v>
      </c>
      <c r="N30" s="70"/>
      <c r="P30" s="45"/>
      <c r="Q30" s="44"/>
      <c r="R30" s="13"/>
      <c r="Z30" s="13"/>
      <c r="AA30" s="13"/>
      <c r="AB30" s="13"/>
    </row>
    <row r="31" spans="1:28" s="4" customFormat="1" ht="13.5" customHeight="1">
      <c r="A31" s="13" t="s">
        <v>38</v>
      </c>
      <c r="B31" s="27" t="s">
        <v>200</v>
      </c>
      <c r="C31" s="45" t="s">
        <v>18</v>
      </c>
      <c r="D31" s="13" t="s">
        <v>111</v>
      </c>
      <c r="E31" s="13" t="s">
        <v>124</v>
      </c>
      <c r="F31" s="15">
        <v>16</v>
      </c>
      <c r="G31" s="15">
        <v>3</v>
      </c>
      <c r="H31" s="15">
        <v>0</v>
      </c>
      <c r="I31" s="15">
        <v>25</v>
      </c>
      <c r="J31" s="43">
        <v>13</v>
      </c>
      <c r="K31" s="13"/>
      <c r="L31" s="82">
        <f t="shared" si="0"/>
        <v>54</v>
      </c>
      <c r="N31" s="70"/>
      <c r="P31" s="45"/>
      <c r="Q31" s="13"/>
      <c r="R31" s="13"/>
      <c r="Z31" s="13"/>
      <c r="AA31" s="13"/>
      <c r="AB31" s="13"/>
    </row>
    <row r="32" spans="1:28" s="3" customFormat="1" ht="13.5" customHeight="1">
      <c r="A32" s="13" t="s">
        <v>39</v>
      </c>
      <c r="B32" s="27" t="s">
        <v>156</v>
      </c>
      <c r="C32" s="45"/>
      <c r="D32" s="13" t="s">
        <v>157</v>
      </c>
      <c r="E32" s="13" t="s">
        <v>158</v>
      </c>
      <c r="F32" s="15">
        <v>21</v>
      </c>
      <c r="G32" s="15">
        <v>13</v>
      </c>
      <c r="H32" s="15">
        <v>4</v>
      </c>
      <c r="I32" s="15">
        <v>15.5</v>
      </c>
      <c r="J32" s="43">
        <v>15.5</v>
      </c>
      <c r="K32" s="13"/>
      <c r="L32" s="82">
        <f t="shared" si="0"/>
        <v>52</v>
      </c>
      <c r="M32" s="43"/>
      <c r="N32" s="44"/>
      <c r="P32" s="45"/>
      <c r="Q32" s="13"/>
      <c r="R32" s="13"/>
      <c r="Z32" s="13"/>
      <c r="AA32" s="13"/>
      <c r="AB32" s="13"/>
    </row>
    <row r="33" spans="1:28" s="4" customFormat="1" ht="13.5" customHeight="1">
      <c r="A33" s="13" t="s">
        <v>40</v>
      </c>
      <c r="B33" s="27" t="s">
        <v>138</v>
      </c>
      <c r="C33" s="45"/>
      <c r="D33" s="13" t="s">
        <v>98</v>
      </c>
      <c r="E33" s="13" t="s">
        <v>139</v>
      </c>
      <c r="F33" s="15">
        <v>15</v>
      </c>
      <c r="G33" s="15">
        <v>16</v>
      </c>
      <c r="H33" s="15">
        <v>9.5</v>
      </c>
      <c r="I33" s="15">
        <v>4</v>
      </c>
      <c r="J33" s="43">
        <v>0</v>
      </c>
      <c r="K33" s="13"/>
      <c r="L33" s="82">
        <f t="shared" si="0"/>
        <v>40.5</v>
      </c>
      <c r="M33" s="43"/>
      <c r="N33" s="44"/>
      <c r="P33" s="45"/>
      <c r="Q33" s="13"/>
      <c r="R33" s="13"/>
      <c r="Z33" s="13"/>
      <c r="AA33" s="13"/>
      <c r="AB33" s="13"/>
    </row>
    <row r="34" spans="1:28" s="4" customFormat="1" ht="13.5" customHeight="1">
      <c r="A34" s="13" t="s">
        <v>41</v>
      </c>
      <c r="B34" s="43" t="s">
        <v>201</v>
      </c>
      <c r="C34" s="43" t="s">
        <v>11</v>
      </c>
      <c r="D34" s="13" t="s">
        <v>98</v>
      </c>
      <c r="E34" s="13" t="s">
        <v>202</v>
      </c>
      <c r="F34" s="15">
        <v>14</v>
      </c>
      <c r="G34" s="15">
        <v>4</v>
      </c>
      <c r="H34" s="15">
        <v>7</v>
      </c>
      <c r="I34" s="15">
        <v>13.5</v>
      </c>
      <c r="J34" s="43">
        <v>0</v>
      </c>
      <c r="K34" s="13"/>
      <c r="L34" s="82">
        <f t="shared" si="0"/>
        <v>34.5</v>
      </c>
      <c r="N34" s="43"/>
      <c r="P34" s="45"/>
      <c r="Q34" s="44"/>
      <c r="R34" s="54"/>
      <c r="Z34" s="13"/>
      <c r="AA34" s="13"/>
      <c r="AB34" s="13"/>
    </row>
    <row r="35" spans="1:28" s="4" customFormat="1" ht="13.5" customHeight="1">
      <c r="A35" s="13" t="s">
        <v>42</v>
      </c>
      <c r="B35" s="43" t="s">
        <v>252</v>
      </c>
      <c r="C35" s="43" t="s">
        <v>8</v>
      </c>
      <c r="D35" s="13" t="s">
        <v>98</v>
      </c>
      <c r="E35" s="13" t="s">
        <v>253</v>
      </c>
      <c r="F35" s="15">
        <v>0</v>
      </c>
      <c r="G35" s="15">
        <v>9</v>
      </c>
      <c r="H35" s="15">
        <v>15</v>
      </c>
      <c r="I35" s="15">
        <v>7.5</v>
      </c>
      <c r="J35" s="43">
        <v>0</v>
      </c>
      <c r="K35" s="13"/>
      <c r="L35" s="82">
        <f t="shared" si="0"/>
        <v>31.5</v>
      </c>
      <c r="N35" s="70"/>
      <c r="P35" s="45"/>
      <c r="Q35" s="44"/>
      <c r="R35" s="13"/>
      <c r="Z35" s="13"/>
      <c r="AA35" s="13"/>
      <c r="AB35" s="13"/>
    </row>
    <row r="36" spans="1:28" s="3" customFormat="1" ht="13.5" customHeight="1">
      <c r="A36" s="13" t="s">
        <v>43</v>
      </c>
      <c r="B36" s="27" t="s">
        <v>163</v>
      </c>
      <c r="C36" s="43"/>
      <c r="D36" s="13" t="s">
        <v>157</v>
      </c>
      <c r="E36" s="13" t="s">
        <v>164</v>
      </c>
      <c r="F36" s="15">
        <v>10</v>
      </c>
      <c r="G36" s="15">
        <v>7</v>
      </c>
      <c r="H36" s="15">
        <v>0</v>
      </c>
      <c r="I36" s="15">
        <v>13.5</v>
      </c>
      <c r="J36" s="43">
        <v>0</v>
      </c>
      <c r="K36" s="13"/>
      <c r="L36" s="82">
        <f t="shared" si="0"/>
        <v>30.5</v>
      </c>
      <c r="N36" s="129"/>
      <c r="P36" s="45"/>
      <c r="Q36" s="115"/>
      <c r="R36" s="27"/>
      <c r="Z36" s="13"/>
      <c r="AA36" s="13"/>
      <c r="AB36" s="13"/>
    </row>
    <row r="37" spans="1:28" s="4" customFormat="1" ht="13.5" customHeight="1">
      <c r="A37" s="13" t="s">
        <v>44</v>
      </c>
      <c r="B37" s="43" t="s">
        <v>66</v>
      </c>
      <c r="C37" s="43" t="s">
        <v>8</v>
      </c>
      <c r="D37" s="13" t="s">
        <v>14</v>
      </c>
      <c r="E37" s="27" t="s">
        <v>155</v>
      </c>
      <c r="F37" s="15">
        <v>12</v>
      </c>
      <c r="G37" s="15">
        <v>18</v>
      </c>
      <c r="H37" s="15">
        <v>0</v>
      </c>
      <c r="I37" s="15">
        <v>0</v>
      </c>
      <c r="J37" s="43">
        <v>0</v>
      </c>
      <c r="K37" s="13"/>
      <c r="L37" s="82">
        <f t="shared" si="0"/>
        <v>30</v>
      </c>
      <c r="M37" s="85"/>
      <c r="N37" s="70"/>
      <c r="O37" s="70"/>
      <c r="P37" s="45"/>
      <c r="Q37" s="13"/>
      <c r="R37" s="13"/>
      <c r="Z37" s="13"/>
      <c r="AA37" s="13"/>
      <c r="AB37" s="13"/>
    </row>
    <row r="38" spans="1:16" s="13" customFormat="1" ht="13.5" customHeight="1">
      <c r="A38" s="13" t="s">
        <v>44</v>
      </c>
      <c r="B38" s="129" t="s">
        <v>162</v>
      </c>
      <c r="C38" s="43" t="s">
        <v>11</v>
      </c>
      <c r="D38" s="78" t="s">
        <v>118</v>
      </c>
      <c r="E38" s="27" t="s">
        <v>123</v>
      </c>
      <c r="F38" s="15">
        <v>9</v>
      </c>
      <c r="G38" s="15">
        <v>10</v>
      </c>
      <c r="H38" s="15">
        <v>11</v>
      </c>
      <c r="I38" s="15">
        <v>1</v>
      </c>
      <c r="J38" s="43">
        <v>0</v>
      </c>
      <c r="L38" s="82">
        <f t="shared" si="0"/>
        <v>30</v>
      </c>
      <c r="M38" s="85"/>
      <c r="N38" s="70"/>
      <c r="O38" s="44"/>
      <c r="P38" s="43"/>
    </row>
    <row r="39" spans="1:18" s="13" customFormat="1" ht="13.5" customHeight="1">
      <c r="A39" s="13" t="s">
        <v>114</v>
      </c>
      <c r="B39" s="43" t="s">
        <v>85</v>
      </c>
      <c r="C39" s="43" t="s">
        <v>11</v>
      </c>
      <c r="D39" s="13" t="s">
        <v>87</v>
      </c>
      <c r="E39" s="54" t="s">
        <v>254</v>
      </c>
      <c r="F39" s="15">
        <v>11</v>
      </c>
      <c r="G39" s="15">
        <v>8</v>
      </c>
      <c r="H39" s="15">
        <v>5</v>
      </c>
      <c r="I39" s="15">
        <v>5</v>
      </c>
      <c r="J39" s="43">
        <v>10</v>
      </c>
      <c r="L39" s="82">
        <f t="shared" si="0"/>
        <v>29</v>
      </c>
      <c r="M39" s="85"/>
      <c r="N39" s="70"/>
      <c r="O39" s="70"/>
      <c r="P39" s="45"/>
      <c r="R39" s="54"/>
    </row>
    <row r="40" spans="1:16" s="13" customFormat="1" ht="13.5" customHeight="1">
      <c r="A40" s="13" t="s">
        <v>68</v>
      </c>
      <c r="B40" s="27" t="s">
        <v>255</v>
      </c>
      <c r="C40" s="43"/>
      <c r="D40" s="13" t="s">
        <v>248</v>
      </c>
      <c r="E40" s="13" t="s">
        <v>256</v>
      </c>
      <c r="F40" s="15">
        <v>0</v>
      </c>
      <c r="G40" s="15">
        <v>6</v>
      </c>
      <c r="H40" s="15">
        <v>14</v>
      </c>
      <c r="I40" s="15">
        <v>0</v>
      </c>
      <c r="J40" s="43">
        <v>9</v>
      </c>
      <c r="L40" s="82">
        <f t="shared" si="0"/>
        <v>29</v>
      </c>
      <c r="M40" s="85"/>
      <c r="N40" s="70"/>
      <c r="O40" s="70"/>
      <c r="P40" s="45"/>
    </row>
    <row r="41" spans="1:25" s="13" customFormat="1" ht="13.5" customHeight="1">
      <c r="A41" s="13" t="s">
        <v>67</v>
      </c>
      <c r="B41" s="43" t="s">
        <v>131</v>
      </c>
      <c r="C41" s="43" t="s">
        <v>8</v>
      </c>
      <c r="D41" s="13" t="s">
        <v>118</v>
      </c>
      <c r="E41" s="13" t="s">
        <v>122</v>
      </c>
      <c r="F41" s="15">
        <v>8</v>
      </c>
      <c r="G41" s="15">
        <v>12</v>
      </c>
      <c r="H41" s="15">
        <v>8</v>
      </c>
      <c r="I41" s="15">
        <v>0</v>
      </c>
      <c r="J41" s="43">
        <v>0</v>
      </c>
      <c r="L41" s="82">
        <f t="shared" si="0"/>
        <v>28</v>
      </c>
      <c r="M41" s="85"/>
      <c r="N41" s="70"/>
      <c r="O41" s="70"/>
      <c r="P41" s="45"/>
      <c r="Y41" s="33"/>
    </row>
    <row r="42" spans="1:25" s="13" customFormat="1" ht="13.5" customHeight="1">
      <c r="A42" s="13" t="s">
        <v>108</v>
      </c>
      <c r="B42" s="129" t="s">
        <v>159</v>
      </c>
      <c r="C42" s="43" t="s">
        <v>11</v>
      </c>
      <c r="D42" s="78" t="s">
        <v>118</v>
      </c>
      <c r="E42" s="27" t="s">
        <v>133</v>
      </c>
      <c r="F42" s="15">
        <v>5</v>
      </c>
      <c r="G42" s="15">
        <v>0</v>
      </c>
      <c r="H42" s="15">
        <v>3</v>
      </c>
      <c r="I42" s="15">
        <v>0</v>
      </c>
      <c r="J42" s="43">
        <v>8</v>
      </c>
      <c r="L42" s="82">
        <f t="shared" si="0"/>
        <v>16</v>
      </c>
      <c r="M42" s="85"/>
      <c r="N42" s="70"/>
      <c r="O42" s="44"/>
      <c r="P42" s="43"/>
      <c r="Y42" s="33"/>
    </row>
    <row r="43" spans="1:25" s="13" customFormat="1" ht="13.5" customHeight="1">
      <c r="A43" s="13" t="s">
        <v>115</v>
      </c>
      <c r="B43" s="43" t="s">
        <v>259</v>
      </c>
      <c r="C43" s="43" t="s">
        <v>11</v>
      </c>
      <c r="D43" s="13" t="s">
        <v>118</v>
      </c>
      <c r="E43" s="13" t="s">
        <v>260</v>
      </c>
      <c r="F43" s="15">
        <v>0</v>
      </c>
      <c r="G43" s="15">
        <v>2</v>
      </c>
      <c r="H43" s="15">
        <v>9.5</v>
      </c>
      <c r="I43" s="15">
        <v>2</v>
      </c>
      <c r="J43" s="43">
        <v>0</v>
      </c>
      <c r="L43" s="82">
        <f t="shared" si="0"/>
        <v>13.5</v>
      </c>
      <c r="M43" s="85"/>
      <c r="N43" s="70"/>
      <c r="O43" s="115"/>
      <c r="P43" s="45"/>
      <c r="Q43" s="78"/>
      <c r="R43" s="27"/>
      <c r="Y43" s="33"/>
    </row>
    <row r="44" spans="1:25" s="13" customFormat="1" ht="13.5" customHeight="1">
      <c r="A44" s="13" t="s">
        <v>112</v>
      </c>
      <c r="B44" s="43" t="s">
        <v>289</v>
      </c>
      <c r="C44" s="43" t="s">
        <v>8</v>
      </c>
      <c r="D44" s="13" t="s">
        <v>248</v>
      </c>
      <c r="E44" s="13" t="s">
        <v>290</v>
      </c>
      <c r="F44" s="15">
        <v>0</v>
      </c>
      <c r="G44" s="15">
        <v>0</v>
      </c>
      <c r="H44" s="15">
        <v>13</v>
      </c>
      <c r="I44" s="15">
        <v>0</v>
      </c>
      <c r="J44" s="43">
        <v>0</v>
      </c>
      <c r="L44" s="82">
        <f t="shared" si="0"/>
        <v>13</v>
      </c>
      <c r="M44" s="85"/>
      <c r="N44" s="70"/>
      <c r="O44" s="115"/>
      <c r="P44" s="45"/>
      <c r="Q44" s="78"/>
      <c r="R44" s="27"/>
      <c r="Y44" s="33"/>
    </row>
    <row r="45" spans="1:25" s="13" customFormat="1" ht="13.5" customHeight="1">
      <c r="A45" s="13" t="s">
        <v>246</v>
      </c>
      <c r="B45" s="43" t="s">
        <v>311</v>
      </c>
      <c r="C45" s="45" t="s">
        <v>11</v>
      </c>
      <c r="D45" s="27" t="s">
        <v>312</v>
      </c>
      <c r="E45" s="27" t="s">
        <v>313</v>
      </c>
      <c r="F45" s="15">
        <v>0</v>
      </c>
      <c r="G45" s="15">
        <v>0</v>
      </c>
      <c r="H45" s="15">
        <v>0</v>
      </c>
      <c r="I45" s="15">
        <v>12</v>
      </c>
      <c r="J45" s="43">
        <v>0</v>
      </c>
      <c r="L45" s="82">
        <f t="shared" si="0"/>
        <v>12</v>
      </c>
      <c r="M45" s="85"/>
      <c r="N45" s="70"/>
      <c r="O45" s="115"/>
      <c r="P45" s="45"/>
      <c r="Q45" s="78"/>
      <c r="R45" s="27"/>
      <c r="Y45" s="33"/>
    </row>
    <row r="46" spans="1:25" s="13" customFormat="1" ht="13.5" customHeight="1">
      <c r="A46" s="13" t="s">
        <v>246</v>
      </c>
      <c r="B46" s="13" t="s">
        <v>334</v>
      </c>
      <c r="C46" s="3"/>
      <c r="D46" s="13" t="s">
        <v>9</v>
      </c>
      <c r="E46" s="13" t="s">
        <v>335</v>
      </c>
      <c r="F46" s="15">
        <v>0</v>
      </c>
      <c r="G46" s="15">
        <v>0</v>
      </c>
      <c r="H46" s="15">
        <v>0</v>
      </c>
      <c r="I46" s="15">
        <v>0</v>
      </c>
      <c r="J46" s="43">
        <v>12</v>
      </c>
      <c r="L46" s="82">
        <f t="shared" si="0"/>
        <v>12</v>
      </c>
      <c r="M46" s="85"/>
      <c r="N46" s="70"/>
      <c r="O46" s="44"/>
      <c r="P46" s="43"/>
      <c r="Q46" s="78"/>
      <c r="Y46" s="33"/>
    </row>
    <row r="47" spans="1:25" s="13" customFormat="1" ht="13.5" customHeight="1">
      <c r="A47" s="13" t="s">
        <v>262</v>
      </c>
      <c r="B47" s="13" t="s">
        <v>65</v>
      </c>
      <c r="C47" s="4"/>
      <c r="D47" s="13" t="s">
        <v>9</v>
      </c>
      <c r="E47" s="13" t="s">
        <v>330</v>
      </c>
      <c r="F47" s="15">
        <v>0</v>
      </c>
      <c r="G47" s="15">
        <v>0</v>
      </c>
      <c r="H47" s="15">
        <v>0</v>
      </c>
      <c r="I47" s="15">
        <v>0</v>
      </c>
      <c r="J47" s="43">
        <v>11</v>
      </c>
      <c r="L47" s="82">
        <f t="shared" si="0"/>
        <v>11</v>
      </c>
      <c r="M47" s="85"/>
      <c r="N47" s="70"/>
      <c r="O47" s="44"/>
      <c r="P47" s="43"/>
      <c r="Q47" s="78"/>
      <c r="Y47" s="33"/>
    </row>
    <row r="48" spans="1:25" s="13" customFormat="1" ht="13.5" customHeight="1">
      <c r="A48" s="13" t="s">
        <v>262</v>
      </c>
      <c r="B48" s="43" t="s">
        <v>160</v>
      </c>
      <c r="C48" s="43" t="s">
        <v>11</v>
      </c>
      <c r="D48" s="13" t="s">
        <v>118</v>
      </c>
      <c r="E48" s="13" t="s">
        <v>161</v>
      </c>
      <c r="F48" s="15">
        <v>4</v>
      </c>
      <c r="G48" s="15">
        <v>1</v>
      </c>
      <c r="H48" s="15">
        <v>6</v>
      </c>
      <c r="I48" s="15">
        <v>0</v>
      </c>
      <c r="J48" s="43">
        <v>0</v>
      </c>
      <c r="L48" s="82">
        <f t="shared" si="0"/>
        <v>11</v>
      </c>
      <c r="M48" s="85"/>
      <c r="N48" s="44"/>
      <c r="Y48" s="33"/>
    </row>
    <row r="49" spans="1:12" ht="15">
      <c r="A49" s="13" t="s">
        <v>264</v>
      </c>
      <c r="B49" s="27" t="s">
        <v>333</v>
      </c>
      <c r="C49" s="45"/>
      <c r="D49" s="27" t="s">
        <v>314</v>
      </c>
      <c r="E49" s="27" t="s">
        <v>315</v>
      </c>
      <c r="F49" s="15">
        <v>0</v>
      </c>
      <c r="G49" s="15">
        <v>0</v>
      </c>
      <c r="H49" s="15">
        <v>0</v>
      </c>
      <c r="I49" s="15">
        <v>10</v>
      </c>
      <c r="J49" s="43">
        <v>0</v>
      </c>
      <c r="K49" s="13"/>
      <c r="L49" s="82">
        <f t="shared" si="0"/>
        <v>10</v>
      </c>
    </row>
    <row r="50" spans="1:25" s="13" customFormat="1" ht="13.5" customHeight="1">
      <c r="A50" s="13" t="s">
        <v>284</v>
      </c>
      <c r="B50" s="27" t="s">
        <v>316</v>
      </c>
      <c r="C50" s="45"/>
      <c r="D50" s="27" t="s">
        <v>312</v>
      </c>
      <c r="E50" s="27" t="s">
        <v>317</v>
      </c>
      <c r="F50" s="15">
        <v>0</v>
      </c>
      <c r="G50" s="15">
        <v>0</v>
      </c>
      <c r="H50" s="15">
        <v>0</v>
      </c>
      <c r="I50" s="15">
        <v>9</v>
      </c>
      <c r="J50" s="43">
        <v>0</v>
      </c>
      <c r="L50" s="82">
        <f t="shared" si="0"/>
        <v>9</v>
      </c>
      <c r="M50" s="85"/>
      <c r="N50" s="44"/>
      <c r="Y50" s="33"/>
    </row>
    <row r="51" spans="1:25" s="13" customFormat="1" ht="13.5" customHeight="1">
      <c r="A51" s="13" t="s">
        <v>288</v>
      </c>
      <c r="B51" s="43" t="s">
        <v>165</v>
      </c>
      <c r="C51" s="43" t="s">
        <v>166</v>
      </c>
      <c r="D51" s="13" t="s">
        <v>157</v>
      </c>
      <c r="E51" s="13" t="s">
        <v>167</v>
      </c>
      <c r="F51" s="15">
        <v>7</v>
      </c>
      <c r="G51" s="15">
        <v>0</v>
      </c>
      <c r="H51" s="15">
        <v>0</v>
      </c>
      <c r="I51" s="15">
        <v>0</v>
      </c>
      <c r="J51" s="43">
        <v>0</v>
      </c>
      <c r="L51" s="82">
        <f t="shared" si="0"/>
        <v>7</v>
      </c>
      <c r="M51" s="85"/>
      <c r="N51" s="44"/>
      <c r="Y51" s="33"/>
    </row>
    <row r="52" spans="1:25" s="13" customFormat="1" ht="13.5" customHeight="1">
      <c r="A52" s="13" t="s">
        <v>308</v>
      </c>
      <c r="B52" s="13" t="s">
        <v>168</v>
      </c>
      <c r="C52" s="45" t="s">
        <v>18</v>
      </c>
      <c r="D52" s="13" t="s">
        <v>169</v>
      </c>
      <c r="E52" s="13" t="s">
        <v>170</v>
      </c>
      <c r="F52" s="15">
        <v>0</v>
      </c>
      <c r="G52" s="15">
        <v>0</v>
      </c>
      <c r="H52" s="15">
        <v>0</v>
      </c>
      <c r="I52" s="15">
        <v>6</v>
      </c>
      <c r="J52" s="43">
        <v>0</v>
      </c>
      <c r="L52" s="82">
        <f t="shared" si="0"/>
        <v>6</v>
      </c>
      <c r="M52" s="85"/>
      <c r="N52" s="44"/>
      <c r="Y52" s="33"/>
    </row>
    <row r="53" spans="1:25" s="13" customFormat="1" ht="13.5" customHeight="1">
      <c r="A53" s="13" t="s">
        <v>308</v>
      </c>
      <c r="B53" s="43" t="s">
        <v>119</v>
      </c>
      <c r="C53" s="43" t="s">
        <v>8</v>
      </c>
      <c r="D53" s="13" t="s">
        <v>120</v>
      </c>
      <c r="E53" s="13" t="s">
        <v>121</v>
      </c>
      <c r="F53" s="15">
        <v>6</v>
      </c>
      <c r="G53" s="15">
        <v>0</v>
      </c>
      <c r="H53" s="15">
        <v>0</v>
      </c>
      <c r="I53" s="15">
        <v>0</v>
      </c>
      <c r="J53" s="43">
        <v>0</v>
      </c>
      <c r="L53" s="82">
        <f t="shared" si="0"/>
        <v>6</v>
      </c>
      <c r="M53" s="85"/>
      <c r="N53" s="44"/>
      <c r="Y53" s="33"/>
    </row>
    <row r="54" spans="1:25" s="13" customFormat="1" ht="13.5" customHeight="1">
      <c r="A54" s="13" t="s">
        <v>336</v>
      </c>
      <c r="B54" s="43" t="s">
        <v>257</v>
      </c>
      <c r="C54" s="43" t="s">
        <v>8</v>
      </c>
      <c r="D54" s="13" t="s">
        <v>157</v>
      </c>
      <c r="E54" s="54" t="s">
        <v>258</v>
      </c>
      <c r="F54" s="15">
        <v>0</v>
      </c>
      <c r="G54" s="15">
        <v>5</v>
      </c>
      <c r="H54" s="15">
        <v>0</v>
      </c>
      <c r="I54" s="15">
        <v>0</v>
      </c>
      <c r="J54" s="43">
        <v>0</v>
      </c>
      <c r="L54" s="82">
        <f t="shared" si="0"/>
        <v>5</v>
      </c>
      <c r="M54" s="85"/>
      <c r="N54" s="44"/>
      <c r="Y54" s="33"/>
    </row>
    <row r="55" spans="1:25" s="13" customFormat="1" ht="13.5" customHeight="1">
      <c r="A55" s="13" t="s">
        <v>318</v>
      </c>
      <c r="B55" s="43" t="s">
        <v>203</v>
      </c>
      <c r="C55" s="43" t="s">
        <v>8</v>
      </c>
      <c r="D55" s="78" t="s">
        <v>118</v>
      </c>
      <c r="E55" s="13" t="s">
        <v>204</v>
      </c>
      <c r="F55" s="15">
        <v>3</v>
      </c>
      <c r="G55" s="15">
        <v>0</v>
      </c>
      <c r="H55" s="15">
        <v>0</v>
      </c>
      <c r="I55" s="15">
        <v>0</v>
      </c>
      <c r="J55" s="43">
        <v>0</v>
      </c>
      <c r="L55" s="82">
        <f t="shared" si="0"/>
        <v>3</v>
      </c>
      <c r="M55" s="85"/>
      <c r="N55" s="44"/>
      <c r="Y55" s="33"/>
    </row>
    <row r="56" spans="1:25" s="13" customFormat="1" ht="13.5" customHeight="1">
      <c r="A56" s="13" t="s">
        <v>318</v>
      </c>
      <c r="B56" s="43" t="s">
        <v>291</v>
      </c>
      <c r="C56" s="43" t="s">
        <v>11</v>
      </c>
      <c r="D56" s="13" t="s">
        <v>98</v>
      </c>
      <c r="E56" s="13" t="s">
        <v>292</v>
      </c>
      <c r="F56" s="15">
        <v>0</v>
      </c>
      <c r="G56" s="15">
        <v>0</v>
      </c>
      <c r="H56" s="15">
        <v>0</v>
      </c>
      <c r="I56" s="15">
        <v>3</v>
      </c>
      <c r="J56" s="43">
        <v>0</v>
      </c>
      <c r="L56" s="82">
        <f t="shared" si="0"/>
        <v>3</v>
      </c>
      <c r="M56" s="85"/>
      <c r="N56" s="44"/>
      <c r="Y56" s="33"/>
    </row>
    <row r="57" spans="1:25" s="13" customFormat="1" ht="13.5" customHeight="1">
      <c r="A57" s="13" t="s">
        <v>337</v>
      </c>
      <c r="B57" s="43" t="s">
        <v>241</v>
      </c>
      <c r="C57" s="43" t="s">
        <v>166</v>
      </c>
      <c r="D57" s="78" t="s">
        <v>118</v>
      </c>
      <c r="E57" s="13" t="s">
        <v>261</v>
      </c>
      <c r="F57" s="15">
        <v>0</v>
      </c>
      <c r="G57" s="15">
        <v>0</v>
      </c>
      <c r="H57" s="15">
        <v>0</v>
      </c>
      <c r="I57" s="15">
        <v>0</v>
      </c>
      <c r="J57" s="43">
        <v>0</v>
      </c>
      <c r="L57" s="82">
        <f>SUM(F57:J57)-LARGE(F57:J57,5)-LARGE(F57:J57,4)</f>
        <v>0</v>
      </c>
      <c r="M57" s="85"/>
      <c r="N57" s="44"/>
      <c r="Y57" s="33"/>
    </row>
    <row r="58" spans="1:25" s="13" customFormat="1" ht="13.5" customHeight="1">
      <c r="A58" s="13" t="s">
        <v>337</v>
      </c>
      <c r="B58" s="78" t="s">
        <v>296</v>
      </c>
      <c r="C58" s="45"/>
      <c r="D58" s="78" t="s">
        <v>118</v>
      </c>
      <c r="E58" s="27" t="s">
        <v>297</v>
      </c>
      <c r="F58" s="15">
        <v>0</v>
      </c>
      <c r="G58" s="15">
        <v>0</v>
      </c>
      <c r="H58" s="15">
        <v>0</v>
      </c>
      <c r="I58" s="15">
        <v>0</v>
      </c>
      <c r="J58" s="43">
        <v>0</v>
      </c>
      <c r="L58" s="82">
        <f>SUM(F58:J58)-LARGE(F58:J58,5)-LARGE(F58:J58,4)</f>
        <v>0</v>
      </c>
      <c r="M58" s="85"/>
      <c r="N58" s="44"/>
      <c r="Y58" s="33"/>
    </row>
    <row r="59" spans="2:25" s="13" customFormat="1" ht="13.5" customHeight="1">
      <c r="B59" s="27"/>
      <c r="C59" s="45"/>
      <c r="D59" s="27"/>
      <c r="E59" s="27"/>
      <c r="F59" s="15"/>
      <c r="G59" s="15"/>
      <c r="H59" s="15"/>
      <c r="I59" s="15"/>
      <c r="J59" s="43"/>
      <c r="L59" s="82"/>
      <c r="M59" s="85"/>
      <c r="N59" s="44"/>
      <c r="Y59" s="33"/>
    </row>
    <row r="60" spans="2:14" s="13" customFormat="1" ht="13.5" customHeight="1">
      <c r="B60" s="33" t="s">
        <v>102</v>
      </c>
      <c r="C60" s="43"/>
      <c r="D60" s="78"/>
      <c r="E60" s="27"/>
      <c r="F60" s="15"/>
      <c r="G60" s="15"/>
      <c r="H60" s="15"/>
      <c r="I60" s="15"/>
      <c r="J60" s="43"/>
      <c r="L60" s="82"/>
      <c r="M60" s="85"/>
      <c r="N60" s="44"/>
    </row>
    <row r="61" spans="1:16" s="13" customFormat="1" ht="13.5" customHeight="1">
      <c r="A61" s="13" t="s">
        <v>31</v>
      </c>
      <c r="B61" s="13" t="s">
        <v>168</v>
      </c>
      <c r="C61" s="43" t="s">
        <v>18</v>
      </c>
      <c r="D61" s="13" t="s">
        <v>169</v>
      </c>
      <c r="E61" s="13" t="s">
        <v>170</v>
      </c>
      <c r="F61" s="15">
        <v>30</v>
      </c>
      <c r="G61" s="15">
        <v>30</v>
      </c>
      <c r="H61" s="15">
        <v>0</v>
      </c>
      <c r="I61" s="15">
        <v>30</v>
      </c>
      <c r="J61" s="43">
        <v>0</v>
      </c>
      <c r="L61" s="82">
        <f aca="true" t="shared" si="1" ref="L61:L87">SUM(F61:J61)-LARGE(F61:J61,5)-LARGE(F61:J61,4)</f>
        <v>90</v>
      </c>
      <c r="M61" s="143"/>
      <c r="N61" s="70"/>
      <c r="O61" s="70"/>
      <c r="P61" s="43"/>
    </row>
    <row r="62" spans="1:16" s="13" customFormat="1" ht="13.5" customHeight="1">
      <c r="A62" s="13" t="s">
        <v>32</v>
      </c>
      <c r="B62" s="27" t="s">
        <v>294</v>
      </c>
      <c r="C62" s="43" t="s">
        <v>18</v>
      </c>
      <c r="D62" s="13" t="s">
        <v>14</v>
      </c>
      <c r="E62" s="13" t="s">
        <v>295</v>
      </c>
      <c r="F62" s="15">
        <v>0</v>
      </c>
      <c r="G62" s="15">
        <v>0</v>
      </c>
      <c r="H62" s="15">
        <v>30</v>
      </c>
      <c r="I62" s="15">
        <v>21</v>
      </c>
      <c r="J62" s="143">
        <v>21</v>
      </c>
      <c r="K62" s="44"/>
      <c r="L62" s="82">
        <f t="shared" si="1"/>
        <v>72</v>
      </c>
      <c r="N62" s="70"/>
      <c r="O62" s="70"/>
      <c r="P62" s="43"/>
    </row>
    <row r="63" spans="1:19" s="46" customFormat="1" ht="13.5" customHeight="1">
      <c r="A63" s="13" t="s">
        <v>33</v>
      </c>
      <c r="B63" s="13" t="s">
        <v>86</v>
      </c>
      <c r="C63" s="45"/>
      <c r="D63" s="13" t="s">
        <v>87</v>
      </c>
      <c r="E63" s="54" t="s">
        <v>268</v>
      </c>
      <c r="F63" s="15">
        <v>18</v>
      </c>
      <c r="G63" s="15">
        <v>11</v>
      </c>
      <c r="H63" s="15">
        <v>25</v>
      </c>
      <c r="I63" s="15">
        <v>16</v>
      </c>
      <c r="J63" s="143">
        <v>25</v>
      </c>
      <c r="K63" s="13"/>
      <c r="L63" s="82">
        <f t="shared" si="1"/>
        <v>68</v>
      </c>
      <c r="N63" s="70"/>
      <c r="O63" s="70"/>
      <c r="P63" s="43"/>
      <c r="Q63" s="13"/>
      <c r="R63" s="13"/>
      <c r="S63" s="13"/>
    </row>
    <row r="64" spans="1:19" s="46" customFormat="1" ht="13.5" customHeight="1">
      <c r="A64" s="13" t="s">
        <v>34</v>
      </c>
      <c r="B64" s="13" t="s">
        <v>134</v>
      </c>
      <c r="C64" s="45"/>
      <c r="D64" s="13" t="s">
        <v>17</v>
      </c>
      <c r="E64" s="54" t="s">
        <v>135</v>
      </c>
      <c r="F64" s="15">
        <v>25</v>
      </c>
      <c r="G64" s="15">
        <v>21</v>
      </c>
      <c r="H64" s="15">
        <v>12</v>
      </c>
      <c r="I64" s="15">
        <v>15</v>
      </c>
      <c r="J64" s="43">
        <v>0</v>
      </c>
      <c r="K64" s="13"/>
      <c r="L64" s="82">
        <f t="shared" si="1"/>
        <v>61</v>
      </c>
      <c r="N64" s="70"/>
      <c r="O64" s="70"/>
      <c r="P64" s="45"/>
      <c r="Q64" s="13"/>
      <c r="R64" s="13"/>
      <c r="S64" s="13"/>
    </row>
    <row r="65" spans="1:19" s="46" customFormat="1" ht="13.5" customHeight="1">
      <c r="A65" s="13" t="s">
        <v>35</v>
      </c>
      <c r="B65" s="13" t="s">
        <v>97</v>
      </c>
      <c r="C65" s="45"/>
      <c r="D65" s="13" t="s">
        <v>98</v>
      </c>
      <c r="E65" s="13" t="s">
        <v>99</v>
      </c>
      <c r="F65" s="15">
        <v>15</v>
      </c>
      <c r="G65" s="15">
        <v>16</v>
      </c>
      <c r="H65" s="15">
        <v>19.5</v>
      </c>
      <c r="I65" s="15">
        <v>18</v>
      </c>
      <c r="J65" s="143">
        <v>18</v>
      </c>
      <c r="K65" s="13"/>
      <c r="L65" s="82">
        <f t="shared" si="1"/>
        <v>55.5</v>
      </c>
      <c r="N65" s="70"/>
      <c r="O65" s="70"/>
      <c r="P65" s="45"/>
      <c r="Q65" s="13"/>
      <c r="R65" s="54"/>
      <c r="S65" s="13"/>
    </row>
    <row r="66" spans="1:19" s="46" customFormat="1" ht="13.5" customHeight="1">
      <c r="A66" s="13" t="s">
        <v>36</v>
      </c>
      <c r="B66" s="43" t="s">
        <v>252</v>
      </c>
      <c r="C66" s="43" t="s">
        <v>8</v>
      </c>
      <c r="D66" s="13" t="s">
        <v>98</v>
      </c>
      <c r="E66" s="13" t="s">
        <v>253</v>
      </c>
      <c r="F66" s="15">
        <v>0</v>
      </c>
      <c r="G66" s="15">
        <v>25</v>
      </c>
      <c r="H66" s="15">
        <v>13</v>
      </c>
      <c r="I66" s="15">
        <v>10</v>
      </c>
      <c r="J66" s="43">
        <v>0</v>
      </c>
      <c r="K66" s="44"/>
      <c r="L66" s="82">
        <f t="shared" si="1"/>
        <v>48</v>
      </c>
      <c r="N66" s="70"/>
      <c r="O66" s="70"/>
      <c r="P66" s="45"/>
      <c r="Q66" s="13"/>
      <c r="R66" s="54"/>
      <c r="S66" s="13"/>
    </row>
    <row r="67" spans="1:19" s="46" customFormat="1" ht="13.5" customHeight="1">
      <c r="A67" s="13" t="s">
        <v>37</v>
      </c>
      <c r="B67" s="13" t="s">
        <v>100</v>
      </c>
      <c r="C67" s="45"/>
      <c r="D67" s="13" t="s">
        <v>98</v>
      </c>
      <c r="E67" s="13" t="s">
        <v>101</v>
      </c>
      <c r="F67" s="15">
        <v>9</v>
      </c>
      <c r="G67" s="15">
        <v>18</v>
      </c>
      <c r="H67" s="15">
        <v>16</v>
      </c>
      <c r="I67" s="15">
        <v>13</v>
      </c>
      <c r="J67" s="43">
        <v>0</v>
      </c>
      <c r="K67" s="13"/>
      <c r="L67" s="82">
        <f t="shared" si="1"/>
        <v>47</v>
      </c>
      <c r="M67" s="143"/>
      <c r="N67" s="70"/>
      <c r="O67" s="70"/>
      <c r="P67" s="70"/>
      <c r="Q67" s="27"/>
      <c r="R67" s="27"/>
      <c r="S67" s="78"/>
    </row>
    <row r="68" spans="1:19" s="46" customFormat="1" ht="13.5" customHeight="1">
      <c r="A68" s="13" t="s">
        <v>38</v>
      </c>
      <c r="B68" s="13" t="s">
        <v>138</v>
      </c>
      <c r="C68" s="43"/>
      <c r="D68" s="13" t="s">
        <v>98</v>
      </c>
      <c r="E68" s="13" t="s">
        <v>139</v>
      </c>
      <c r="F68" s="15">
        <v>14</v>
      </c>
      <c r="G68" s="15">
        <v>13</v>
      </c>
      <c r="H68" s="15">
        <v>19.5</v>
      </c>
      <c r="I68" s="15">
        <v>4</v>
      </c>
      <c r="J68" s="43">
        <v>0</v>
      </c>
      <c r="K68" s="13"/>
      <c r="L68" s="82">
        <f t="shared" si="1"/>
        <v>46.5</v>
      </c>
      <c r="M68" s="83"/>
      <c r="N68" s="133"/>
      <c r="O68" s="44"/>
      <c r="P68" s="45"/>
      <c r="Q68" s="13"/>
      <c r="R68" s="13"/>
      <c r="S68" s="13"/>
    </row>
    <row r="69" spans="1:19" s="46" customFormat="1" ht="13.5" customHeight="1">
      <c r="A69" s="13" t="s">
        <v>39</v>
      </c>
      <c r="B69" s="43" t="s">
        <v>201</v>
      </c>
      <c r="C69" s="43" t="s">
        <v>11</v>
      </c>
      <c r="D69" s="13" t="s">
        <v>98</v>
      </c>
      <c r="E69" s="13" t="s">
        <v>202</v>
      </c>
      <c r="F69" s="15">
        <v>16</v>
      </c>
      <c r="G69" s="15">
        <v>15</v>
      </c>
      <c r="H69" s="15">
        <v>10</v>
      </c>
      <c r="I69" s="15">
        <v>5</v>
      </c>
      <c r="J69" s="43">
        <v>0</v>
      </c>
      <c r="K69" s="13"/>
      <c r="L69" s="82">
        <f t="shared" si="1"/>
        <v>41</v>
      </c>
      <c r="M69" s="83"/>
      <c r="N69" s="133"/>
      <c r="O69" s="119"/>
      <c r="P69" s="45"/>
      <c r="Q69" s="49"/>
      <c r="R69" s="66"/>
      <c r="S69" s="13"/>
    </row>
    <row r="70" spans="1:19" s="46" customFormat="1" ht="13.5" customHeight="1">
      <c r="A70" s="13" t="s">
        <v>40</v>
      </c>
      <c r="B70" s="49" t="s">
        <v>109</v>
      </c>
      <c r="C70" s="45"/>
      <c r="D70" s="49" t="s">
        <v>72</v>
      </c>
      <c r="E70" s="66" t="s">
        <v>110</v>
      </c>
      <c r="F70" s="15">
        <v>12</v>
      </c>
      <c r="G70" s="15">
        <v>0</v>
      </c>
      <c r="H70" s="15">
        <v>15</v>
      </c>
      <c r="I70" s="15">
        <v>12</v>
      </c>
      <c r="J70" s="43">
        <v>0</v>
      </c>
      <c r="K70" s="13"/>
      <c r="L70" s="82">
        <f t="shared" si="1"/>
        <v>39</v>
      </c>
      <c r="M70" s="83"/>
      <c r="N70" s="133"/>
      <c r="O70" s="115"/>
      <c r="P70" s="45"/>
      <c r="Q70" s="78"/>
      <c r="R70" s="27"/>
      <c r="S70" s="13"/>
    </row>
    <row r="71" spans="1:19" s="46" customFormat="1" ht="13.5" customHeight="1">
      <c r="A71" s="13" t="s">
        <v>41</v>
      </c>
      <c r="B71" s="52" t="s">
        <v>163</v>
      </c>
      <c r="C71" s="43"/>
      <c r="D71" s="13" t="s">
        <v>157</v>
      </c>
      <c r="E71" s="13" t="s">
        <v>164</v>
      </c>
      <c r="F71" s="15">
        <v>10</v>
      </c>
      <c r="G71" s="15">
        <v>0</v>
      </c>
      <c r="H71" s="15">
        <v>11</v>
      </c>
      <c r="I71" s="15">
        <v>14</v>
      </c>
      <c r="J71" s="43">
        <v>0</v>
      </c>
      <c r="K71" s="27"/>
      <c r="L71" s="82">
        <f t="shared" si="1"/>
        <v>35</v>
      </c>
      <c r="M71" s="83"/>
      <c r="N71" s="133"/>
      <c r="O71" s="70"/>
      <c r="P71" s="45"/>
      <c r="Q71" s="13"/>
      <c r="R71" s="13"/>
      <c r="S71" s="13"/>
    </row>
    <row r="72" spans="1:19" s="46" customFormat="1" ht="13.5" customHeight="1">
      <c r="A72" s="13" t="s">
        <v>42</v>
      </c>
      <c r="B72" s="13" t="s">
        <v>265</v>
      </c>
      <c r="C72" s="43"/>
      <c r="D72" s="13" t="s">
        <v>157</v>
      </c>
      <c r="E72" s="13" t="s">
        <v>207</v>
      </c>
      <c r="F72" s="15">
        <v>8</v>
      </c>
      <c r="G72" s="15">
        <v>0</v>
      </c>
      <c r="H72" s="15">
        <v>9</v>
      </c>
      <c r="I72" s="15">
        <v>8</v>
      </c>
      <c r="J72" s="143">
        <v>15</v>
      </c>
      <c r="K72" s="44"/>
      <c r="L72" s="82">
        <f t="shared" si="1"/>
        <v>32</v>
      </c>
      <c r="M72" s="83"/>
      <c r="N72" s="133"/>
      <c r="O72" s="44"/>
      <c r="P72" s="45"/>
      <c r="Q72" s="13"/>
      <c r="R72" s="13"/>
      <c r="S72" s="13"/>
    </row>
    <row r="73" spans="1:23" s="44" customFormat="1" ht="13.5" customHeight="1">
      <c r="A73" s="13" t="s">
        <v>43</v>
      </c>
      <c r="B73" s="43" t="s">
        <v>131</v>
      </c>
      <c r="C73" s="43" t="s">
        <v>8</v>
      </c>
      <c r="D73" s="13" t="s">
        <v>118</v>
      </c>
      <c r="E73" s="13" t="s">
        <v>122</v>
      </c>
      <c r="F73" s="15">
        <v>11</v>
      </c>
      <c r="G73" s="15">
        <v>12</v>
      </c>
      <c r="H73" s="15">
        <v>8</v>
      </c>
      <c r="I73" s="15">
        <v>0</v>
      </c>
      <c r="J73" s="43">
        <v>0</v>
      </c>
      <c r="K73" s="13"/>
      <c r="L73" s="82">
        <f t="shared" si="1"/>
        <v>31</v>
      </c>
      <c r="M73" s="83"/>
      <c r="P73" s="43"/>
      <c r="Q73" s="13"/>
      <c r="R73" s="13"/>
      <c r="S73" s="78"/>
      <c r="U73" s="45"/>
      <c r="V73" s="45"/>
      <c r="W73" s="45"/>
    </row>
    <row r="74" spans="1:23" s="44" customFormat="1" ht="13.5" customHeight="1">
      <c r="A74" s="13" t="s">
        <v>44</v>
      </c>
      <c r="B74" s="27" t="s">
        <v>338</v>
      </c>
      <c r="C74" s="70" t="s">
        <v>18</v>
      </c>
      <c r="D74" s="43" t="s">
        <v>339</v>
      </c>
      <c r="E74" s="13" t="s">
        <v>340</v>
      </c>
      <c r="F74" s="15">
        <v>0</v>
      </c>
      <c r="G74" s="15">
        <v>0</v>
      </c>
      <c r="H74" s="15">
        <v>0</v>
      </c>
      <c r="I74" s="15">
        <v>0</v>
      </c>
      <c r="J74" s="43">
        <v>30</v>
      </c>
      <c r="L74" s="82">
        <f t="shared" si="1"/>
        <v>30</v>
      </c>
      <c r="M74" s="83"/>
      <c r="P74" s="45"/>
      <c r="Q74" s="13"/>
      <c r="R74" s="13"/>
      <c r="S74"/>
      <c r="U74" s="45"/>
      <c r="V74" s="45"/>
      <c r="W74" s="45"/>
    </row>
    <row r="75" spans="1:23" s="44" customFormat="1" ht="13.5" customHeight="1">
      <c r="A75" s="13" t="s">
        <v>113</v>
      </c>
      <c r="B75" s="13" t="s">
        <v>57</v>
      </c>
      <c r="C75" s="43"/>
      <c r="D75" s="13" t="s">
        <v>72</v>
      </c>
      <c r="E75" s="13" t="s">
        <v>73</v>
      </c>
      <c r="F75" s="15">
        <v>0</v>
      </c>
      <c r="G75" s="15">
        <v>0</v>
      </c>
      <c r="H75" s="15">
        <v>0</v>
      </c>
      <c r="I75" s="15">
        <v>25</v>
      </c>
      <c r="J75" s="43">
        <v>0</v>
      </c>
      <c r="L75" s="82">
        <f t="shared" si="1"/>
        <v>25</v>
      </c>
      <c r="M75" s="86"/>
      <c r="P75" s="45"/>
      <c r="Q75" s="13"/>
      <c r="R75" s="13"/>
      <c r="S75"/>
      <c r="U75" s="45"/>
      <c r="V75" s="45"/>
      <c r="W75" s="45"/>
    </row>
    <row r="76" spans="1:23" s="44" customFormat="1" ht="13.5" customHeight="1">
      <c r="A76" s="13" t="s">
        <v>113</v>
      </c>
      <c r="B76" s="43" t="s">
        <v>257</v>
      </c>
      <c r="C76" s="45" t="s">
        <v>8</v>
      </c>
      <c r="D76" s="13" t="s">
        <v>157</v>
      </c>
      <c r="E76" s="13" t="s">
        <v>258</v>
      </c>
      <c r="F76" s="15">
        <v>0</v>
      </c>
      <c r="G76" s="15">
        <v>0</v>
      </c>
      <c r="H76" s="15">
        <v>0</v>
      </c>
      <c r="I76" s="15">
        <v>9</v>
      </c>
      <c r="J76" s="143">
        <v>16</v>
      </c>
      <c r="L76" s="82">
        <f t="shared" si="1"/>
        <v>25</v>
      </c>
      <c r="M76" s="86"/>
      <c r="P76" s="45"/>
      <c r="Q76" s="13"/>
      <c r="R76" s="13"/>
      <c r="S76"/>
      <c r="U76" s="45"/>
      <c r="V76" s="45"/>
      <c r="W76" s="45"/>
    </row>
    <row r="77" spans="1:23" s="44" customFormat="1" ht="13.5" customHeight="1">
      <c r="A77" s="13" t="s">
        <v>68</v>
      </c>
      <c r="B77" s="49" t="s">
        <v>205</v>
      </c>
      <c r="C77" s="45"/>
      <c r="D77" s="49" t="s">
        <v>72</v>
      </c>
      <c r="E77" s="66" t="s">
        <v>206</v>
      </c>
      <c r="F77" s="15">
        <v>21</v>
      </c>
      <c r="G77" s="15">
        <v>0</v>
      </c>
      <c r="H77" s="15">
        <v>0</v>
      </c>
      <c r="I77" s="15">
        <v>0</v>
      </c>
      <c r="J77" s="43">
        <v>0</v>
      </c>
      <c r="K77" s="13"/>
      <c r="L77" s="82">
        <f t="shared" si="1"/>
        <v>21</v>
      </c>
      <c r="M77" s="86"/>
      <c r="P77" s="43"/>
      <c r="Q77" s="13"/>
      <c r="R77" s="13"/>
      <c r="S77"/>
      <c r="U77" s="45"/>
      <c r="V77" s="45"/>
      <c r="W77" s="45"/>
    </row>
    <row r="78" spans="1:23" s="44" customFormat="1" ht="13.5" customHeight="1">
      <c r="A78" s="13" t="s">
        <v>67</v>
      </c>
      <c r="B78" s="45" t="s">
        <v>266</v>
      </c>
      <c r="C78" s="45" t="s">
        <v>166</v>
      </c>
      <c r="D78" s="13" t="s">
        <v>81</v>
      </c>
      <c r="E78" s="54" t="s">
        <v>267</v>
      </c>
      <c r="F78" s="15">
        <v>0</v>
      </c>
      <c r="G78" s="15">
        <v>14</v>
      </c>
      <c r="H78" s="15">
        <v>0</v>
      </c>
      <c r="I78" s="15">
        <v>0</v>
      </c>
      <c r="J78" s="43">
        <v>0</v>
      </c>
      <c r="L78" s="82">
        <f t="shared" si="1"/>
        <v>14</v>
      </c>
      <c r="M78" s="86"/>
      <c r="P78" s="45"/>
      <c r="Q78" s="13"/>
      <c r="R78" s="13"/>
      <c r="S78"/>
      <c r="U78" s="45"/>
      <c r="V78" s="45"/>
      <c r="W78" s="45"/>
    </row>
    <row r="79" spans="1:23" s="44" customFormat="1" ht="13.5" customHeight="1">
      <c r="A79" s="13" t="s">
        <v>67</v>
      </c>
      <c r="B79" s="27" t="s">
        <v>88</v>
      </c>
      <c r="C79" s="70"/>
      <c r="D79" s="27" t="s">
        <v>87</v>
      </c>
      <c r="E79" s="27" t="s">
        <v>89</v>
      </c>
      <c r="F79" s="15">
        <v>0</v>
      </c>
      <c r="G79" s="15">
        <v>0</v>
      </c>
      <c r="H79" s="15">
        <v>0</v>
      </c>
      <c r="I79" s="15">
        <v>0</v>
      </c>
      <c r="J79" s="43">
        <v>14</v>
      </c>
      <c r="L79" s="82">
        <f t="shared" si="1"/>
        <v>14</v>
      </c>
      <c r="M79" s="86"/>
      <c r="P79" s="45"/>
      <c r="Q79" s="13"/>
      <c r="R79" s="13"/>
      <c r="S79"/>
      <c r="U79" s="45"/>
      <c r="V79" s="45"/>
      <c r="W79" s="45"/>
    </row>
    <row r="80" spans="1:23" s="44" customFormat="1" ht="13.5" customHeight="1">
      <c r="A80" s="13" t="s">
        <v>115</v>
      </c>
      <c r="B80" s="15" t="s">
        <v>149</v>
      </c>
      <c r="C80" s="43"/>
      <c r="D80" s="13" t="s">
        <v>69</v>
      </c>
      <c r="E80" s="54" t="s">
        <v>150</v>
      </c>
      <c r="F80" s="15">
        <v>13</v>
      </c>
      <c r="G80" s="15">
        <v>0</v>
      </c>
      <c r="H80" s="15">
        <v>0</v>
      </c>
      <c r="I80" s="15">
        <v>0</v>
      </c>
      <c r="J80" s="43">
        <v>0</v>
      </c>
      <c r="K80" s="13"/>
      <c r="L80" s="82">
        <f t="shared" si="1"/>
        <v>13</v>
      </c>
      <c r="M80" s="86"/>
      <c r="P80" s="45"/>
      <c r="Q80" s="13"/>
      <c r="R80" s="13"/>
      <c r="S80"/>
      <c r="U80" s="45"/>
      <c r="V80" s="45"/>
      <c r="W80" s="45"/>
    </row>
    <row r="81" spans="1:23" s="44" customFormat="1" ht="13.5" customHeight="1">
      <c r="A81" s="13" t="s">
        <v>112</v>
      </c>
      <c r="B81" s="129" t="s">
        <v>162</v>
      </c>
      <c r="C81" s="45" t="s">
        <v>11</v>
      </c>
      <c r="D81" s="78" t="s">
        <v>118</v>
      </c>
      <c r="E81" s="27" t="s">
        <v>123</v>
      </c>
      <c r="F81" s="15">
        <v>0</v>
      </c>
      <c r="G81" s="15">
        <v>0</v>
      </c>
      <c r="H81" s="15">
        <v>0</v>
      </c>
      <c r="I81" s="15">
        <v>11</v>
      </c>
      <c r="J81" s="43">
        <v>0</v>
      </c>
      <c r="L81" s="82">
        <f t="shared" si="1"/>
        <v>11</v>
      </c>
      <c r="M81" s="86"/>
      <c r="P81" s="45"/>
      <c r="Q81" s="13"/>
      <c r="R81" s="13"/>
      <c r="S81"/>
      <c r="U81" s="45"/>
      <c r="V81" s="45"/>
      <c r="W81" s="45"/>
    </row>
    <row r="82" spans="1:23" s="44" customFormat="1" ht="13.5" customHeight="1">
      <c r="A82" s="13" t="s">
        <v>246</v>
      </c>
      <c r="B82" s="13" t="s">
        <v>319</v>
      </c>
      <c r="C82" s="45"/>
      <c r="D82" s="13" t="s">
        <v>87</v>
      </c>
      <c r="E82" s="13" t="s">
        <v>320</v>
      </c>
      <c r="F82" s="15">
        <v>0</v>
      </c>
      <c r="G82" s="15">
        <v>0</v>
      </c>
      <c r="H82" s="15">
        <v>0</v>
      </c>
      <c r="I82" s="15">
        <v>7</v>
      </c>
      <c r="J82" s="43">
        <v>0</v>
      </c>
      <c r="L82" s="82">
        <f t="shared" si="1"/>
        <v>7</v>
      </c>
      <c r="M82" s="86"/>
      <c r="P82" s="45"/>
      <c r="Q82" s="13"/>
      <c r="R82" s="13"/>
      <c r="S82"/>
      <c r="U82" s="45"/>
      <c r="V82" s="45"/>
      <c r="W82" s="45"/>
    </row>
    <row r="83" spans="1:23" s="44" customFormat="1" ht="13.5" customHeight="1">
      <c r="A83" s="13" t="s">
        <v>246</v>
      </c>
      <c r="B83" s="124" t="s">
        <v>296</v>
      </c>
      <c r="C83" s="45"/>
      <c r="D83" s="78" t="s">
        <v>118</v>
      </c>
      <c r="E83" s="27" t="s">
        <v>297</v>
      </c>
      <c r="F83" s="15">
        <v>0</v>
      </c>
      <c r="G83" s="15">
        <v>0</v>
      </c>
      <c r="H83" s="15">
        <v>7</v>
      </c>
      <c r="I83" s="15">
        <v>0</v>
      </c>
      <c r="J83" s="43">
        <v>0</v>
      </c>
      <c r="L83" s="82">
        <f t="shared" si="1"/>
        <v>7</v>
      </c>
      <c r="M83" s="86"/>
      <c r="P83" s="45"/>
      <c r="Q83" s="13"/>
      <c r="R83" s="13"/>
      <c r="S83"/>
      <c r="U83" s="45"/>
      <c r="V83" s="45"/>
      <c r="W83" s="45"/>
    </row>
    <row r="84" spans="1:23" s="44" customFormat="1" ht="13.5" customHeight="1">
      <c r="A84" s="13" t="s">
        <v>246</v>
      </c>
      <c r="B84" s="45" t="s">
        <v>208</v>
      </c>
      <c r="C84" s="45" t="s">
        <v>11</v>
      </c>
      <c r="D84" s="13" t="s">
        <v>69</v>
      </c>
      <c r="E84" s="54" t="s">
        <v>209</v>
      </c>
      <c r="F84" s="15">
        <v>7</v>
      </c>
      <c r="G84" s="15">
        <v>0</v>
      </c>
      <c r="H84" s="15">
        <v>0</v>
      </c>
      <c r="I84" s="15">
        <v>0</v>
      </c>
      <c r="J84" s="43">
        <v>0</v>
      </c>
      <c r="L84" s="82">
        <f t="shared" si="1"/>
        <v>7</v>
      </c>
      <c r="M84" s="86"/>
      <c r="P84" s="45"/>
      <c r="Q84" s="13"/>
      <c r="R84" s="13"/>
      <c r="S84"/>
      <c r="U84" s="45"/>
      <c r="V84" s="45"/>
      <c r="W84" s="45"/>
    </row>
    <row r="85" spans="1:23" s="44" customFormat="1" ht="13.5" customHeight="1">
      <c r="A85" s="13" t="s">
        <v>263</v>
      </c>
      <c r="B85" s="45" t="s">
        <v>131</v>
      </c>
      <c r="C85" s="45" t="s">
        <v>8</v>
      </c>
      <c r="D85" s="13" t="s">
        <v>118</v>
      </c>
      <c r="E85" s="13" t="s">
        <v>122</v>
      </c>
      <c r="F85" s="15">
        <v>0</v>
      </c>
      <c r="G85" s="15">
        <v>0</v>
      </c>
      <c r="H85" s="15">
        <v>0</v>
      </c>
      <c r="I85" s="15">
        <v>6</v>
      </c>
      <c r="J85" s="43">
        <v>0</v>
      </c>
      <c r="L85" s="82">
        <f t="shared" si="1"/>
        <v>6</v>
      </c>
      <c r="M85" s="86"/>
      <c r="P85" s="45"/>
      <c r="Q85" s="13"/>
      <c r="R85" s="13"/>
      <c r="S85"/>
      <c r="U85" s="45"/>
      <c r="V85" s="45"/>
      <c r="W85" s="45"/>
    </row>
    <row r="86" spans="1:23" s="44" customFormat="1" ht="13.5" customHeight="1">
      <c r="A86" s="13" t="s">
        <v>263</v>
      </c>
      <c r="B86" s="45" t="s">
        <v>85</v>
      </c>
      <c r="C86" s="45" t="s">
        <v>11</v>
      </c>
      <c r="D86" s="13" t="s">
        <v>81</v>
      </c>
      <c r="E86" s="54" t="s">
        <v>84</v>
      </c>
      <c r="F86" s="15">
        <v>6</v>
      </c>
      <c r="G86" s="15">
        <v>0</v>
      </c>
      <c r="H86" s="15">
        <v>0</v>
      </c>
      <c r="I86" s="15">
        <v>0</v>
      </c>
      <c r="J86" s="43">
        <v>0</v>
      </c>
      <c r="L86" s="82">
        <f t="shared" si="1"/>
        <v>6</v>
      </c>
      <c r="M86" s="86"/>
      <c r="P86" s="45"/>
      <c r="Q86" s="13"/>
      <c r="R86" s="13"/>
      <c r="S86"/>
      <c r="U86" s="45"/>
      <c r="V86" s="45"/>
      <c r="W86" s="45"/>
    </row>
    <row r="87" spans="1:23" s="44" customFormat="1" ht="13.5" customHeight="1">
      <c r="A87" s="13" t="s">
        <v>284</v>
      </c>
      <c r="B87" s="45" t="s">
        <v>259</v>
      </c>
      <c r="C87" s="43" t="s">
        <v>11</v>
      </c>
      <c r="D87" s="13" t="s">
        <v>118</v>
      </c>
      <c r="E87" s="13" t="s">
        <v>260</v>
      </c>
      <c r="F87" s="15">
        <v>0</v>
      </c>
      <c r="G87" s="15">
        <v>0</v>
      </c>
      <c r="H87" s="15">
        <v>0</v>
      </c>
      <c r="I87" s="15">
        <v>3</v>
      </c>
      <c r="J87" s="43">
        <v>0</v>
      </c>
      <c r="L87" s="82">
        <f t="shared" si="1"/>
        <v>3</v>
      </c>
      <c r="M87" s="86"/>
      <c r="P87" s="45"/>
      <c r="Q87" s="13"/>
      <c r="R87" s="13"/>
      <c r="S87"/>
      <c r="U87" s="45"/>
      <c r="V87" s="45"/>
      <c r="W87" s="45"/>
    </row>
    <row r="88" spans="1:23" s="44" customFormat="1" ht="13.5" customHeight="1">
      <c r="A88" s="13"/>
      <c r="B88" s="45"/>
      <c r="C88" s="43"/>
      <c r="D88" s="13"/>
      <c r="E88" s="13"/>
      <c r="F88" s="15"/>
      <c r="G88" s="15"/>
      <c r="H88" s="15"/>
      <c r="I88" s="15"/>
      <c r="J88" s="43"/>
      <c r="L88" s="82"/>
      <c r="M88" s="86"/>
      <c r="P88" s="45"/>
      <c r="Q88" s="13"/>
      <c r="R88" s="13"/>
      <c r="S88"/>
      <c r="U88" s="45"/>
      <c r="V88" s="45"/>
      <c r="W88" s="45"/>
    </row>
    <row r="89" spans="2:23" s="33" customFormat="1" ht="13.5" customHeight="1">
      <c r="B89" s="33" t="s">
        <v>30</v>
      </c>
      <c r="C89" s="51"/>
      <c r="J89" s="51"/>
      <c r="M89" s="43"/>
      <c r="N89" s="44"/>
      <c r="O89" s="45"/>
      <c r="P89" s="13"/>
      <c r="Q89" s="13"/>
      <c r="U89" s="51"/>
      <c r="V89" s="50"/>
      <c r="W89" s="51"/>
    </row>
    <row r="90" spans="1:23" s="33" customFormat="1" ht="13.5" customHeight="1">
      <c r="A90" s="13" t="s">
        <v>31</v>
      </c>
      <c r="B90" s="13" t="s">
        <v>65</v>
      </c>
      <c r="C90" s="45"/>
      <c r="D90" s="13" t="s">
        <v>9</v>
      </c>
      <c r="E90" s="13" t="s">
        <v>19</v>
      </c>
      <c r="F90" s="52">
        <v>14</v>
      </c>
      <c r="G90" s="52">
        <v>30</v>
      </c>
      <c r="H90" s="52">
        <v>30</v>
      </c>
      <c r="I90" s="52">
        <v>30</v>
      </c>
      <c r="J90" s="43">
        <v>0</v>
      </c>
      <c r="K90" s="13"/>
      <c r="L90" s="82">
        <f aca="true" t="shared" si="2" ref="L90:L109">SUM(F90:J90)-LARGE(F90:J90,5)-LARGE(F90:J90,4)</f>
        <v>90</v>
      </c>
      <c r="M90" s="43"/>
      <c r="N90" s="13"/>
      <c r="O90" s="45"/>
      <c r="P90" s="13"/>
      <c r="Q90" s="13"/>
      <c r="U90" s="51"/>
      <c r="V90" s="50"/>
      <c r="W90" s="51"/>
    </row>
    <row r="91" spans="1:23" s="13" customFormat="1" ht="13.5" customHeight="1">
      <c r="A91" s="13" t="s">
        <v>32</v>
      </c>
      <c r="B91" s="13" t="s">
        <v>12</v>
      </c>
      <c r="C91" s="45"/>
      <c r="D91" s="13" t="s">
        <v>9</v>
      </c>
      <c r="E91" s="13" t="s">
        <v>13</v>
      </c>
      <c r="F91" s="52">
        <v>25</v>
      </c>
      <c r="G91" s="52">
        <v>21</v>
      </c>
      <c r="H91" s="52">
        <v>25</v>
      </c>
      <c r="I91" s="52">
        <v>21</v>
      </c>
      <c r="J91" s="43">
        <v>30</v>
      </c>
      <c r="L91" s="82">
        <f t="shared" si="2"/>
        <v>80</v>
      </c>
      <c r="M91" s="43"/>
      <c r="O91" s="43"/>
      <c r="R91"/>
      <c r="U91" s="45"/>
      <c r="V91" s="47"/>
      <c r="W91" s="45"/>
    </row>
    <row r="92" spans="1:23" s="13" customFormat="1" ht="13.5" customHeight="1">
      <c r="A92" s="13" t="s">
        <v>33</v>
      </c>
      <c r="B92" s="13" t="s">
        <v>298</v>
      </c>
      <c r="C92" s="45"/>
      <c r="D92" s="13" t="s">
        <v>299</v>
      </c>
      <c r="E92" s="13" t="s">
        <v>300</v>
      </c>
      <c r="F92" s="52">
        <v>0</v>
      </c>
      <c r="G92" s="52">
        <v>0</v>
      </c>
      <c r="H92" s="52">
        <v>21</v>
      </c>
      <c r="I92" s="52">
        <v>18</v>
      </c>
      <c r="J92" s="43">
        <v>21</v>
      </c>
      <c r="L92" s="82">
        <f t="shared" si="2"/>
        <v>60</v>
      </c>
      <c r="M92" s="43"/>
      <c r="R92"/>
      <c r="U92" s="45"/>
      <c r="V92" s="47"/>
      <c r="W92" s="45"/>
    </row>
    <row r="93" spans="1:23" s="13" customFormat="1" ht="13.5" customHeight="1">
      <c r="A93" s="13" t="s">
        <v>34</v>
      </c>
      <c r="B93" s="13" t="s">
        <v>334</v>
      </c>
      <c r="C93" s="45"/>
      <c r="D93" s="13" t="s">
        <v>9</v>
      </c>
      <c r="E93" s="13" t="s">
        <v>74</v>
      </c>
      <c r="F93" s="52">
        <v>16</v>
      </c>
      <c r="G93" s="52">
        <v>25</v>
      </c>
      <c r="H93" s="52">
        <v>16</v>
      </c>
      <c r="I93" s="52">
        <v>7</v>
      </c>
      <c r="J93" s="43">
        <v>0</v>
      </c>
      <c r="L93" s="82">
        <f t="shared" si="2"/>
        <v>57</v>
      </c>
      <c r="N93" s="27"/>
      <c r="O93" s="43"/>
      <c r="Q93" s="27"/>
      <c r="R93"/>
      <c r="U93" s="45"/>
      <c r="V93" s="47"/>
      <c r="W93" s="45"/>
    </row>
    <row r="94" spans="1:23" s="27" customFormat="1" ht="13.5" customHeight="1">
      <c r="A94" s="13" t="s">
        <v>35</v>
      </c>
      <c r="B94" s="13" t="s">
        <v>57</v>
      </c>
      <c r="C94" s="43"/>
      <c r="D94" s="13" t="s">
        <v>72</v>
      </c>
      <c r="E94" s="13" t="s">
        <v>73</v>
      </c>
      <c r="F94" s="52">
        <v>13</v>
      </c>
      <c r="G94" s="52">
        <v>16</v>
      </c>
      <c r="H94" s="52">
        <v>18</v>
      </c>
      <c r="I94" s="52">
        <v>12</v>
      </c>
      <c r="J94" s="43">
        <v>16</v>
      </c>
      <c r="K94" s="13"/>
      <c r="L94" s="82">
        <f t="shared" si="2"/>
        <v>50</v>
      </c>
      <c r="N94" s="13"/>
      <c r="O94" s="43"/>
      <c r="P94" s="13"/>
      <c r="Q94" s="13"/>
      <c r="R94" s="43"/>
      <c r="U94" s="43"/>
      <c r="V94" s="50"/>
      <c r="W94" s="43"/>
    </row>
    <row r="95" spans="1:23" s="27" customFormat="1" ht="13.5" customHeight="1">
      <c r="A95" s="13" t="s">
        <v>36</v>
      </c>
      <c r="B95" s="13" t="s">
        <v>171</v>
      </c>
      <c r="C95" s="45"/>
      <c r="D95" s="13" t="s">
        <v>172</v>
      </c>
      <c r="E95" s="13" t="s">
        <v>173</v>
      </c>
      <c r="F95" s="52">
        <v>30</v>
      </c>
      <c r="G95" s="52">
        <v>0</v>
      </c>
      <c r="H95" s="52">
        <v>0</v>
      </c>
      <c r="I95" s="52">
        <v>14</v>
      </c>
      <c r="J95" s="43">
        <v>0</v>
      </c>
      <c r="K95" s="44"/>
      <c r="L95" s="82">
        <f t="shared" si="2"/>
        <v>44</v>
      </c>
      <c r="N95" s="13"/>
      <c r="O95" s="43"/>
      <c r="P95" s="13"/>
      <c r="R95" s="64"/>
      <c r="U95" s="43"/>
      <c r="V95" s="48"/>
      <c r="W95" s="43"/>
    </row>
    <row r="96" spans="1:23" s="27" customFormat="1" ht="13.5" customHeight="1">
      <c r="A96" s="13" t="s">
        <v>37</v>
      </c>
      <c r="B96" s="27" t="s">
        <v>193</v>
      </c>
      <c r="C96" s="43"/>
      <c r="D96" s="13" t="s">
        <v>9</v>
      </c>
      <c r="E96" s="27" t="s">
        <v>194</v>
      </c>
      <c r="F96" s="52">
        <v>18</v>
      </c>
      <c r="G96" s="52">
        <v>0</v>
      </c>
      <c r="H96" s="52">
        <v>0</v>
      </c>
      <c r="I96" s="52">
        <v>0</v>
      </c>
      <c r="J96" s="43">
        <v>18</v>
      </c>
      <c r="K96" s="4"/>
      <c r="L96" s="82">
        <f t="shared" si="2"/>
        <v>36</v>
      </c>
      <c r="N96" s="43"/>
      <c r="O96" s="45"/>
      <c r="P96" s="13"/>
      <c r="Q96" s="117"/>
      <c r="R96" s="64"/>
      <c r="U96" s="43"/>
      <c r="V96" s="48"/>
      <c r="W96" s="43"/>
    </row>
    <row r="97" spans="1:23" s="27" customFormat="1" ht="13.5" customHeight="1">
      <c r="A97" s="13" t="s">
        <v>37</v>
      </c>
      <c r="B97" s="13" t="s">
        <v>127</v>
      </c>
      <c r="C97" s="45"/>
      <c r="D97" s="13" t="s">
        <v>9</v>
      </c>
      <c r="E97" s="13" t="s">
        <v>128</v>
      </c>
      <c r="F97" s="52">
        <v>11</v>
      </c>
      <c r="G97" s="52">
        <v>0</v>
      </c>
      <c r="H97" s="52">
        <v>0</v>
      </c>
      <c r="I97" s="52">
        <v>25</v>
      </c>
      <c r="J97" s="43">
        <v>0</v>
      </c>
      <c r="K97" s="13"/>
      <c r="L97" s="82">
        <f t="shared" si="2"/>
        <v>36</v>
      </c>
      <c r="O97" s="45"/>
      <c r="R97" s="64"/>
      <c r="U97" s="43"/>
      <c r="V97" s="48"/>
      <c r="W97" s="43"/>
    </row>
    <row r="98" spans="1:23" s="13" customFormat="1" ht="13.5" customHeight="1">
      <c r="A98" s="13" t="s">
        <v>39</v>
      </c>
      <c r="B98" s="27" t="s">
        <v>338</v>
      </c>
      <c r="C98" s="43" t="s">
        <v>18</v>
      </c>
      <c r="D98" s="13" t="s">
        <v>339</v>
      </c>
      <c r="E98" s="13" t="s">
        <v>340</v>
      </c>
      <c r="F98" s="52">
        <v>0</v>
      </c>
      <c r="G98" s="52">
        <v>0</v>
      </c>
      <c r="H98" s="52">
        <v>0</v>
      </c>
      <c r="I98" s="52">
        <v>8</v>
      </c>
      <c r="J98" s="43">
        <v>25</v>
      </c>
      <c r="L98" s="82">
        <f t="shared" si="2"/>
        <v>33</v>
      </c>
      <c r="O98" s="43"/>
      <c r="R98" s="64"/>
      <c r="U98" s="45"/>
      <c r="V98" s="48"/>
      <c r="W98" s="45"/>
    </row>
    <row r="99" spans="1:23" s="13" customFormat="1" ht="13.5" customHeight="1">
      <c r="A99" s="13" t="s">
        <v>40</v>
      </c>
      <c r="B99" s="13" t="s">
        <v>116</v>
      </c>
      <c r="C99" s="43"/>
      <c r="D99" s="13" t="s">
        <v>14</v>
      </c>
      <c r="E99" s="13" t="s">
        <v>117</v>
      </c>
      <c r="F99" s="52">
        <v>21</v>
      </c>
      <c r="G99" s="52">
        <v>0</v>
      </c>
      <c r="H99" s="52">
        <v>0</v>
      </c>
      <c r="I99" s="52">
        <v>11</v>
      </c>
      <c r="J99" s="43">
        <v>0</v>
      </c>
      <c r="L99" s="82">
        <f t="shared" si="2"/>
        <v>32</v>
      </c>
      <c r="O99" s="43"/>
      <c r="R99" s="64"/>
      <c r="U99" s="45"/>
      <c r="V99" s="48"/>
      <c r="W99" s="45"/>
    </row>
    <row r="100" spans="1:23" s="13" customFormat="1" ht="13.5" customHeight="1">
      <c r="A100" s="13" t="s">
        <v>41</v>
      </c>
      <c r="B100" s="45" t="s">
        <v>83</v>
      </c>
      <c r="C100" s="45" t="s">
        <v>8</v>
      </c>
      <c r="D100" s="13" t="s">
        <v>87</v>
      </c>
      <c r="E100" s="117" t="s">
        <v>277</v>
      </c>
      <c r="F100" s="52">
        <v>0</v>
      </c>
      <c r="G100" s="52">
        <v>0</v>
      </c>
      <c r="H100" s="52">
        <v>0</v>
      </c>
      <c r="I100" s="52">
        <v>15</v>
      </c>
      <c r="J100" s="43">
        <v>14</v>
      </c>
      <c r="L100" s="82">
        <f t="shared" si="2"/>
        <v>29</v>
      </c>
      <c r="N100" s="49"/>
      <c r="O100" s="45"/>
      <c r="P100" s="49"/>
      <c r="Q100" s="66"/>
      <c r="R100" s="64"/>
      <c r="U100" s="45"/>
      <c r="V100" s="48"/>
      <c r="W100" s="45"/>
    </row>
    <row r="101" spans="1:23" s="13" customFormat="1" ht="13.5" customHeight="1">
      <c r="A101" s="13" t="s">
        <v>42</v>
      </c>
      <c r="B101" s="13" t="s">
        <v>212</v>
      </c>
      <c r="C101" s="45"/>
      <c r="D101" s="13" t="s">
        <v>118</v>
      </c>
      <c r="E101" s="13" t="s">
        <v>174</v>
      </c>
      <c r="F101" s="52">
        <v>10</v>
      </c>
      <c r="G101" s="52">
        <v>0</v>
      </c>
      <c r="H101" s="52">
        <v>15</v>
      </c>
      <c r="I101" s="52">
        <v>0</v>
      </c>
      <c r="J101" s="43">
        <v>0</v>
      </c>
      <c r="L101" s="82">
        <f t="shared" si="2"/>
        <v>25</v>
      </c>
      <c r="N101" s="49"/>
      <c r="O101" s="45"/>
      <c r="P101" s="49"/>
      <c r="Q101" s="66"/>
      <c r="R101" s="64"/>
      <c r="U101" s="45"/>
      <c r="V101" s="48"/>
      <c r="W101" s="45"/>
    </row>
    <row r="102" spans="1:23" s="13" customFormat="1" ht="13.5" customHeight="1">
      <c r="A102" s="13" t="s">
        <v>43</v>
      </c>
      <c r="B102" s="13" t="s">
        <v>210</v>
      </c>
      <c r="C102" s="43"/>
      <c r="D102" s="13" t="s">
        <v>14</v>
      </c>
      <c r="E102" s="13" t="s">
        <v>211</v>
      </c>
      <c r="F102" s="52">
        <v>15</v>
      </c>
      <c r="G102" s="52">
        <v>0</v>
      </c>
      <c r="H102" s="52">
        <v>0</v>
      </c>
      <c r="I102" s="52">
        <v>6</v>
      </c>
      <c r="J102" s="43">
        <v>0</v>
      </c>
      <c r="L102" s="82">
        <f t="shared" si="2"/>
        <v>21</v>
      </c>
      <c r="N102" s="27"/>
      <c r="O102" s="43"/>
      <c r="R102" s="64"/>
      <c r="U102" s="45"/>
      <c r="V102" s="48"/>
      <c r="W102" s="45"/>
    </row>
    <row r="103" spans="1:23" s="13" customFormat="1" ht="13.5" customHeight="1">
      <c r="A103" s="13" t="s">
        <v>44</v>
      </c>
      <c r="B103" s="45" t="s">
        <v>131</v>
      </c>
      <c r="C103" s="45" t="s">
        <v>8</v>
      </c>
      <c r="D103" s="13" t="s">
        <v>118</v>
      </c>
      <c r="E103" s="13" t="s">
        <v>122</v>
      </c>
      <c r="F103" s="52">
        <v>12</v>
      </c>
      <c r="G103" s="52">
        <v>0</v>
      </c>
      <c r="H103" s="52">
        <v>0</v>
      </c>
      <c r="I103" s="52">
        <v>8</v>
      </c>
      <c r="J103" s="43">
        <v>0</v>
      </c>
      <c r="L103" s="82">
        <f t="shared" si="2"/>
        <v>20</v>
      </c>
      <c r="N103" s="45"/>
      <c r="O103" s="43"/>
      <c r="R103" s="64"/>
      <c r="U103" s="45"/>
      <c r="V103" s="48"/>
      <c r="W103" s="45"/>
    </row>
    <row r="104" spans="1:23" s="13" customFormat="1" ht="13.5" customHeight="1">
      <c r="A104" s="13" t="s">
        <v>44</v>
      </c>
      <c r="B104" s="13" t="s">
        <v>177</v>
      </c>
      <c r="C104" s="45"/>
      <c r="D104" s="13" t="s">
        <v>157</v>
      </c>
      <c r="E104" s="54" t="s">
        <v>178</v>
      </c>
      <c r="F104" s="52">
        <v>0</v>
      </c>
      <c r="G104" s="52">
        <v>18</v>
      </c>
      <c r="H104" s="52">
        <v>0</v>
      </c>
      <c r="I104" s="52">
        <v>0</v>
      </c>
      <c r="J104" s="43">
        <v>0</v>
      </c>
      <c r="L104" s="82">
        <f t="shared" si="2"/>
        <v>18</v>
      </c>
      <c r="O104" s="45"/>
      <c r="R104" s="64"/>
      <c r="U104" s="45"/>
      <c r="V104" s="48"/>
      <c r="W104" s="45"/>
    </row>
    <row r="105" spans="1:23" s="13" customFormat="1" ht="13.5" customHeight="1">
      <c r="A105" s="13" t="s">
        <v>114</v>
      </c>
      <c r="B105" s="43" t="s">
        <v>311</v>
      </c>
      <c r="C105" s="45" t="s">
        <v>11</v>
      </c>
      <c r="D105" s="27" t="s">
        <v>312</v>
      </c>
      <c r="E105" s="27" t="s">
        <v>313</v>
      </c>
      <c r="F105" s="52">
        <v>0</v>
      </c>
      <c r="G105" s="52">
        <v>0</v>
      </c>
      <c r="H105" s="52">
        <v>0</v>
      </c>
      <c r="I105" s="52">
        <v>16</v>
      </c>
      <c r="J105" s="43">
        <v>0</v>
      </c>
      <c r="L105" s="82">
        <f t="shared" si="2"/>
        <v>16</v>
      </c>
      <c r="O105" s="44"/>
      <c r="P105" s="45"/>
      <c r="T105" s="64"/>
      <c r="U105" s="45"/>
      <c r="V105" s="48"/>
      <c r="W105" s="45"/>
    </row>
    <row r="106" spans="1:23" s="13" customFormat="1" ht="13.5" customHeight="1">
      <c r="A106" s="13" t="s">
        <v>114</v>
      </c>
      <c r="B106" s="13" t="s">
        <v>136</v>
      </c>
      <c r="C106" s="43"/>
      <c r="D106" s="13" t="s">
        <v>14</v>
      </c>
      <c r="E106" s="27" t="s">
        <v>137</v>
      </c>
      <c r="F106" s="52">
        <v>0</v>
      </c>
      <c r="G106" s="52">
        <v>0</v>
      </c>
      <c r="H106" s="52">
        <v>0</v>
      </c>
      <c r="I106" s="52">
        <v>0</v>
      </c>
      <c r="J106" s="43">
        <v>15</v>
      </c>
      <c r="L106" s="82">
        <f t="shared" si="2"/>
        <v>15</v>
      </c>
      <c r="M106" s="83"/>
      <c r="N106" s="70"/>
      <c r="O106" s="44"/>
      <c r="P106" s="45"/>
      <c r="T106" s="64"/>
      <c r="U106" s="45"/>
      <c r="V106" s="48"/>
      <c r="W106" s="45"/>
    </row>
    <row r="107" spans="1:23" s="13" customFormat="1" ht="13.5" customHeight="1">
      <c r="A107" s="13" t="s">
        <v>67</v>
      </c>
      <c r="B107" s="15" t="s">
        <v>316</v>
      </c>
      <c r="C107" s="45"/>
      <c r="D107" s="27" t="s">
        <v>312</v>
      </c>
      <c r="E107" s="27" t="s">
        <v>317</v>
      </c>
      <c r="F107" s="52">
        <v>0</v>
      </c>
      <c r="G107" s="52">
        <v>0</v>
      </c>
      <c r="H107" s="52">
        <v>0</v>
      </c>
      <c r="I107" s="52">
        <v>13</v>
      </c>
      <c r="J107" s="43">
        <v>0</v>
      </c>
      <c r="L107" s="82">
        <f t="shared" si="2"/>
        <v>13</v>
      </c>
      <c r="M107" s="83"/>
      <c r="N107" s="70"/>
      <c r="O107" s="44"/>
      <c r="P107" s="45"/>
      <c r="T107" s="64"/>
      <c r="U107" s="45"/>
      <c r="V107" s="48"/>
      <c r="W107" s="45"/>
    </row>
    <row r="108" spans="1:23" s="13" customFormat="1" ht="13.5" customHeight="1">
      <c r="A108" s="13" t="s">
        <v>108</v>
      </c>
      <c r="B108" s="49" t="s">
        <v>109</v>
      </c>
      <c r="C108" s="45"/>
      <c r="D108" s="49" t="s">
        <v>72</v>
      </c>
      <c r="E108" s="66" t="s">
        <v>110</v>
      </c>
      <c r="F108" s="52">
        <v>0</v>
      </c>
      <c r="G108" s="52">
        <v>0</v>
      </c>
      <c r="H108" s="52">
        <v>0</v>
      </c>
      <c r="I108" s="52">
        <v>10</v>
      </c>
      <c r="J108" s="43">
        <v>0</v>
      </c>
      <c r="L108" s="82">
        <f t="shared" si="2"/>
        <v>10</v>
      </c>
      <c r="M108" s="83"/>
      <c r="N108" s="70"/>
      <c r="O108" s="44"/>
      <c r="P108" s="45"/>
      <c r="T108" s="64"/>
      <c r="U108" s="45"/>
      <c r="V108" s="48"/>
      <c r="W108" s="45"/>
    </row>
    <row r="109" spans="1:23" s="13" customFormat="1" ht="13.5" customHeight="1">
      <c r="A109" s="13" t="s">
        <v>115</v>
      </c>
      <c r="B109" s="52" t="s">
        <v>294</v>
      </c>
      <c r="C109" s="43" t="s">
        <v>18</v>
      </c>
      <c r="D109" s="13" t="s">
        <v>14</v>
      </c>
      <c r="E109" s="13" t="s">
        <v>295</v>
      </c>
      <c r="F109" s="52">
        <v>0</v>
      </c>
      <c r="G109" s="52">
        <v>0</v>
      </c>
      <c r="H109" s="52">
        <v>0</v>
      </c>
      <c r="I109" s="52">
        <v>9</v>
      </c>
      <c r="J109" s="43">
        <v>0</v>
      </c>
      <c r="L109" s="82">
        <f t="shared" si="2"/>
        <v>9</v>
      </c>
      <c r="M109" s="83"/>
      <c r="N109" s="70"/>
      <c r="O109" s="44"/>
      <c r="P109" s="45"/>
      <c r="T109" s="64"/>
      <c r="U109" s="45"/>
      <c r="V109" s="48"/>
      <c r="W109" s="45"/>
    </row>
    <row r="110" spans="2:23" s="13" customFormat="1" ht="13.5" customHeight="1">
      <c r="B110" s="70"/>
      <c r="C110" s="43"/>
      <c r="F110" s="52"/>
      <c r="G110" s="52"/>
      <c r="H110" s="52"/>
      <c r="I110" s="52"/>
      <c r="J110" s="43"/>
      <c r="L110" s="82"/>
      <c r="M110" s="83"/>
      <c r="N110" s="70"/>
      <c r="O110" s="44"/>
      <c r="P110" s="45"/>
      <c r="T110" s="64"/>
      <c r="U110" s="45"/>
      <c r="V110" s="48"/>
      <c r="W110" s="45"/>
    </row>
    <row r="111" spans="2:23" s="13" customFormat="1" ht="13.5" customHeight="1">
      <c r="B111" s="33" t="s">
        <v>103</v>
      </c>
      <c r="C111" s="43"/>
      <c r="F111" s="52"/>
      <c r="G111" s="52"/>
      <c r="H111" s="52"/>
      <c r="I111" s="52"/>
      <c r="J111" s="43"/>
      <c r="L111" s="82"/>
      <c r="M111" s="83"/>
      <c r="N111" s="44"/>
      <c r="O111" s="44"/>
      <c r="T111" s="64"/>
      <c r="U111" s="45"/>
      <c r="V111" s="48"/>
      <c r="W111" s="45"/>
    </row>
    <row r="112" spans="1:18" ht="12.75">
      <c r="A112" s="13" t="s">
        <v>31</v>
      </c>
      <c r="B112" s="45" t="s">
        <v>179</v>
      </c>
      <c r="C112" s="45" t="s">
        <v>166</v>
      </c>
      <c r="D112" s="13" t="s">
        <v>157</v>
      </c>
      <c r="E112" s="54" t="s">
        <v>180</v>
      </c>
      <c r="F112" s="52">
        <v>30</v>
      </c>
      <c r="G112" s="13">
        <v>30</v>
      </c>
      <c r="H112" s="52">
        <v>30</v>
      </c>
      <c r="I112" s="52">
        <v>25</v>
      </c>
      <c r="J112" s="43">
        <v>30</v>
      </c>
      <c r="K112" s="13"/>
      <c r="L112" s="82">
        <f>SUM(F112:J112)-LARGE(F112:J112,5)-LARGE(F112:J112,4)</f>
        <v>90</v>
      </c>
      <c r="N112" s="45"/>
      <c r="O112" s="45"/>
      <c r="P112" s="13"/>
      <c r="Q112" s="54"/>
      <c r="R112" s="54"/>
    </row>
    <row r="113" spans="1:18" ht="12.75">
      <c r="A113" s="13" t="s">
        <v>32</v>
      </c>
      <c r="B113" s="13" t="s">
        <v>175</v>
      </c>
      <c r="C113" s="45"/>
      <c r="D113" s="13" t="s">
        <v>14</v>
      </c>
      <c r="E113" s="13" t="s">
        <v>176</v>
      </c>
      <c r="F113" s="52">
        <v>21</v>
      </c>
      <c r="G113" s="13">
        <v>25</v>
      </c>
      <c r="H113" s="52">
        <v>25</v>
      </c>
      <c r="I113" s="13">
        <v>0</v>
      </c>
      <c r="J113" s="43">
        <v>25</v>
      </c>
      <c r="K113" s="13"/>
      <c r="L113" s="82">
        <f>SUM(F113:J113)-LARGE(F113:J113,5)-LARGE(F113:J113,4)</f>
        <v>75</v>
      </c>
      <c r="N113" s="13"/>
      <c r="O113" s="45"/>
      <c r="P113" s="13"/>
      <c r="Q113" s="13"/>
      <c r="R113" s="13"/>
    </row>
    <row r="114" spans="1:18" ht="12.75">
      <c r="A114" s="13" t="s">
        <v>33</v>
      </c>
      <c r="B114" s="45" t="s">
        <v>165</v>
      </c>
      <c r="C114" s="45" t="s">
        <v>166</v>
      </c>
      <c r="D114" s="13" t="s">
        <v>157</v>
      </c>
      <c r="E114" s="54" t="s">
        <v>301</v>
      </c>
      <c r="F114" s="52">
        <v>0</v>
      </c>
      <c r="G114" s="13">
        <v>0</v>
      </c>
      <c r="H114" s="15">
        <v>18</v>
      </c>
      <c r="I114" s="15">
        <v>30</v>
      </c>
      <c r="J114" s="45">
        <v>0</v>
      </c>
      <c r="K114" s="13"/>
      <c r="L114" s="82">
        <f>SUM(F114:J114)-LARGE(F114:J114,5)-LARGE(F114:J114,4)</f>
        <v>48</v>
      </c>
      <c r="O114" s="44"/>
      <c r="P114" s="45"/>
      <c r="Q114" s="13"/>
      <c r="R114" s="13"/>
    </row>
    <row r="115" spans="1:18" ht="13.5" customHeight="1">
      <c r="A115" s="13" t="s">
        <v>34</v>
      </c>
      <c r="B115" s="13" t="s">
        <v>88</v>
      </c>
      <c r="C115" s="45"/>
      <c r="D115" s="13" t="s">
        <v>87</v>
      </c>
      <c r="E115" s="13" t="s">
        <v>89</v>
      </c>
      <c r="F115" s="52">
        <v>18</v>
      </c>
      <c r="G115" s="13">
        <v>0</v>
      </c>
      <c r="H115" s="52">
        <v>21</v>
      </c>
      <c r="I115" s="13">
        <v>0</v>
      </c>
      <c r="J115" s="45">
        <v>0</v>
      </c>
      <c r="K115" s="13"/>
      <c r="L115" s="82">
        <f>SUM(F115:J115)-LARGE(F115:J115,5)-LARGE(F115:J115,4)</f>
        <v>39</v>
      </c>
      <c r="O115" s="44"/>
      <c r="P115" s="45"/>
      <c r="Q115" s="13"/>
      <c r="R115" s="54"/>
    </row>
    <row r="116" spans="1:18" ht="13.5" customHeight="1">
      <c r="A116" s="13" t="s">
        <v>35</v>
      </c>
      <c r="B116" s="13" t="s">
        <v>177</v>
      </c>
      <c r="C116" s="45"/>
      <c r="D116" s="13" t="s">
        <v>157</v>
      </c>
      <c r="E116" s="54" t="s">
        <v>178</v>
      </c>
      <c r="F116" s="52">
        <v>25</v>
      </c>
      <c r="G116" s="13">
        <v>0</v>
      </c>
      <c r="H116" s="13">
        <v>0</v>
      </c>
      <c r="I116" s="13">
        <v>0</v>
      </c>
      <c r="J116" s="45">
        <v>0</v>
      </c>
      <c r="K116" s="13"/>
      <c r="L116" s="82">
        <f>SUM(F116:J116)-LARGE(F116:J116,5)-LARGE(F116:J116,4)</f>
        <v>25</v>
      </c>
      <c r="O116" s="44"/>
      <c r="P116" s="65"/>
      <c r="Q116" s="13"/>
      <c r="R116" s="54"/>
    </row>
    <row r="117" spans="1:18" ht="13.5" customHeight="1">
      <c r="A117" s="13"/>
      <c r="B117" s="44"/>
      <c r="C117" s="45"/>
      <c r="D117" s="13"/>
      <c r="E117" s="54"/>
      <c r="F117" s="52"/>
      <c r="G117" s="13"/>
      <c r="I117" s="13"/>
      <c r="K117" s="13"/>
      <c r="L117" s="82"/>
      <c r="O117" s="44"/>
      <c r="P117" s="65"/>
      <c r="Q117" s="13"/>
      <c r="R117" s="54"/>
    </row>
    <row r="118" spans="1:18" ht="13.5" customHeight="1">
      <c r="A118" s="13"/>
      <c r="B118" s="33" t="s">
        <v>29</v>
      </c>
      <c r="D118" s="13"/>
      <c r="E118" s="13"/>
      <c r="F118" s="13"/>
      <c r="G118" s="13"/>
      <c r="H118" s="13"/>
      <c r="I118" s="13"/>
      <c r="K118" s="13"/>
      <c r="L118" s="82"/>
      <c r="O118" s="44"/>
      <c r="P118" s="65"/>
      <c r="Q118" s="13"/>
      <c r="R118" s="54"/>
    </row>
    <row r="119" spans="1:18" ht="13.5" customHeight="1">
      <c r="A119" s="13" t="s">
        <v>31</v>
      </c>
      <c r="B119" s="13" t="s">
        <v>76</v>
      </c>
      <c r="C119" s="45"/>
      <c r="D119" s="13" t="s">
        <v>17</v>
      </c>
      <c r="E119" s="13" t="s">
        <v>75</v>
      </c>
      <c r="F119" s="15">
        <v>30</v>
      </c>
      <c r="G119" s="15">
        <v>30</v>
      </c>
      <c r="H119" s="15">
        <v>21</v>
      </c>
      <c r="I119" s="15">
        <v>30</v>
      </c>
      <c r="J119" s="45">
        <v>0</v>
      </c>
      <c r="K119" s="13"/>
      <c r="L119" s="82">
        <f aca="true" t="shared" si="3" ref="L119:L140">SUM(F119:J119)-LARGE(F119:J119,5)-LARGE(F119:J119,4)</f>
        <v>90</v>
      </c>
      <c r="N119" s="13"/>
      <c r="O119" s="43"/>
      <c r="P119" s="13"/>
      <c r="Q119" s="13"/>
      <c r="R119" s="13"/>
    </row>
    <row r="120" spans="1:18" ht="12.75">
      <c r="A120" s="13" t="s">
        <v>32</v>
      </c>
      <c r="B120" s="13" t="s">
        <v>53</v>
      </c>
      <c r="D120" s="13" t="s">
        <v>79</v>
      </c>
      <c r="E120" s="13" t="s">
        <v>80</v>
      </c>
      <c r="F120" s="15">
        <v>21</v>
      </c>
      <c r="G120" s="15">
        <v>18</v>
      </c>
      <c r="H120" s="15">
        <v>27.5</v>
      </c>
      <c r="I120" s="15">
        <v>25</v>
      </c>
      <c r="J120" s="43">
        <v>30</v>
      </c>
      <c r="K120" s="13"/>
      <c r="L120" s="82">
        <f t="shared" si="3"/>
        <v>82.5</v>
      </c>
      <c r="N120" s="13"/>
      <c r="O120" s="43"/>
      <c r="P120" s="13"/>
      <c r="Q120" s="54"/>
      <c r="R120" s="13"/>
    </row>
    <row r="121" spans="1:18" ht="12.75">
      <c r="A121" s="13" t="s">
        <v>33</v>
      </c>
      <c r="B121" s="13" t="s">
        <v>181</v>
      </c>
      <c r="D121" s="13" t="s">
        <v>14</v>
      </c>
      <c r="E121" s="54" t="s">
        <v>182</v>
      </c>
      <c r="F121" s="15">
        <v>25</v>
      </c>
      <c r="G121" s="13">
        <v>0</v>
      </c>
      <c r="H121" s="15">
        <v>16</v>
      </c>
      <c r="I121" s="15">
        <v>21</v>
      </c>
      <c r="J121" s="43">
        <v>25</v>
      </c>
      <c r="K121" s="13"/>
      <c r="L121" s="82">
        <f t="shared" si="3"/>
        <v>71</v>
      </c>
      <c r="N121" s="13"/>
      <c r="O121" s="43"/>
      <c r="P121" s="13"/>
      <c r="Q121" s="54"/>
      <c r="R121" s="13"/>
    </row>
    <row r="122" spans="1:17" ht="12.75">
      <c r="A122" s="13" t="s">
        <v>34</v>
      </c>
      <c r="B122" s="13" t="s">
        <v>184</v>
      </c>
      <c r="C122" s="45"/>
      <c r="D122" s="13" t="s">
        <v>157</v>
      </c>
      <c r="E122" s="13" t="s">
        <v>185</v>
      </c>
      <c r="F122" s="15">
        <v>17</v>
      </c>
      <c r="G122" s="15">
        <v>14</v>
      </c>
      <c r="H122" s="15">
        <v>27.5</v>
      </c>
      <c r="I122" s="15">
        <v>14</v>
      </c>
      <c r="J122" s="45">
        <v>0</v>
      </c>
      <c r="K122" s="13"/>
      <c r="L122" s="110">
        <f t="shared" si="3"/>
        <v>58.5</v>
      </c>
      <c r="N122" s="45"/>
      <c r="O122" s="45"/>
      <c r="P122" s="13"/>
      <c r="Q122" s="54"/>
    </row>
    <row r="123" spans="1:18" ht="12.75">
      <c r="A123" s="13" t="s">
        <v>35</v>
      </c>
      <c r="B123" s="27" t="s">
        <v>49</v>
      </c>
      <c r="D123" s="13" t="s">
        <v>50</v>
      </c>
      <c r="E123" s="54" t="s">
        <v>199</v>
      </c>
      <c r="F123" s="15">
        <v>15</v>
      </c>
      <c r="G123" s="15">
        <v>21</v>
      </c>
      <c r="H123" s="15">
        <v>11</v>
      </c>
      <c r="I123" s="15">
        <v>15</v>
      </c>
      <c r="J123" s="43">
        <v>21</v>
      </c>
      <c r="K123" s="13"/>
      <c r="L123" s="82">
        <f t="shared" si="3"/>
        <v>57</v>
      </c>
      <c r="N123" s="43"/>
      <c r="O123" s="45"/>
      <c r="P123" s="13"/>
      <c r="Q123" s="13"/>
      <c r="R123" s="54"/>
    </row>
    <row r="124" spans="1:18" ht="12.75">
      <c r="A124" s="13" t="s">
        <v>36</v>
      </c>
      <c r="B124" s="45" t="s">
        <v>215</v>
      </c>
      <c r="C124" s="45" t="s">
        <v>11</v>
      </c>
      <c r="D124" s="13" t="s">
        <v>17</v>
      </c>
      <c r="E124" s="54" t="s">
        <v>216</v>
      </c>
      <c r="F124" s="15">
        <v>9</v>
      </c>
      <c r="G124" s="15">
        <v>25</v>
      </c>
      <c r="H124" s="13">
        <v>0</v>
      </c>
      <c r="I124" s="13">
        <v>0</v>
      </c>
      <c r="J124" s="43">
        <v>15</v>
      </c>
      <c r="K124" s="13"/>
      <c r="L124" s="82">
        <f t="shared" si="3"/>
        <v>49</v>
      </c>
      <c r="N124" s="45"/>
      <c r="O124" s="45"/>
      <c r="P124" s="13"/>
      <c r="Q124" s="54"/>
      <c r="R124" s="54"/>
    </row>
    <row r="125" spans="1:18" ht="13.5" customHeight="1">
      <c r="A125" s="13" t="s">
        <v>37</v>
      </c>
      <c r="B125" s="45" t="s">
        <v>106</v>
      </c>
      <c r="C125" s="45" t="s">
        <v>8</v>
      </c>
      <c r="D125" s="13" t="s">
        <v>17</v>
      </c>
      <c r="E125" s="54" t="s">
        <v>141</v>
      </c>
      <c r="F125" s="15">
        <v>10</v>
      </c>
      <c r="G125" s="15">
        <v>15</v>
      </c>
      <c r="H125" s="13">
        <v>0</v>
      </c>
      <c r="I125" s="13">
        <v>0</v>
      </c>
      <c r="J125" s="43">
        <v>18</v>
      </c>
      <c r="K125" s="13"/>
      <c r="L125" s="82">
        <f t="shared" si="3"/>
        <v>43</v>
      </c>
      <c r="N125" s="45"/>
      <c r="O125" s="45"/>
      <c r="P125" s="13"/>
      <c r="Q125" s="54"/>
      <c r="R125" s="54"/>
    </row>
    <row r="126" spans="1:18" ht="13.5" customHeight="1">
      <c r="A126" s="13" t="s">
        <v>38</v>
      </c>
      <c r="B126" s="13" t="s">
        <v>92</v>
      </c>
      <c r="D126" s="13" t="s">
        <v>87</v>
      </c>
      <c r="E126" s="13" t="s">
        <v>93</v>
      </c>
      <c r="F126" s="15">
        <v>8</v>
      </c>
      <c r="G126" s="15">
        <v>11</v>
      </c>
      <c r="H126" s="15">
        <v>12</v>
      </c>
      <c r="I126" s="15">
        <v>13</v>
      </c>
      <c r="J126" s="43">
        <v>13</v>
      </c>
      <c r="L126" s="82">
        <f t="shared" si="3"/>
        <v>38</v>
      </c>
      <c r="M126" s="144">
        <v>11</v>
      </c>
      <c r="N126" s="27"/>
      <c r="O126" s="43"/>
      <c r="P126" s="13"/>
      <c r="Q126" s="13"/>
      <c r="R126" s="13"/>
    </row>
    <row r="127" spans="1:18" ht="13.5" customHeight="1">
      <c r="A127" s="13" t="s">
        <v>39</v>
      </c>
      <c r="B127" s="45" t="s">
        <v>179</v>
      </c>
      <c r="C127" s="45" t="s">
        <v>166</v>
      </c>
      <c r="D127" s="13" t="s">
        <v>157</v>
      </c>
      <c r="E127" s="54" t="s">
        <v>180</v>
      </c>
      <c r="F127" s="15">
        <v>4</v>
      </c>
      <c r="G127" s="13">
        <v>0</v>
      </c>
      <c r="H127" s="15">
        <v>18</v>
      </c>
      <c r="I127" s="15">
        <v>16</v>
      </c>
      <c r="J127" s="45">
        <v>0</v>
      </c>
      <c r="K127" s="13"/>
      <c r="L127" s="82">
        <f t="shared" si="3"/>
        <v>38</v>
      </c>
      <c r="M127" s="43"/>
      <c r="N127" s="13"/>
      <c r="O127" s="43"/>
      <c r="P127" s="13"/>
      <c r="Q127" s="13"/>
      <c r="R127" s="54"/>
    </row>
    <row r="128" spans="1:18" ht="13.5" customHeight="1">
      <c r="A128" s="13" t="s">
        <v>40</v>
      </c>
      <c r="B128" s="13" t="s">
        <v>78</v>
      </c>
      <c r="C128" s="45"/>
      <c r="D128" s="13" t="s">
        <v>17</v>
      </c>
      <c r="E128" s="13" t="s">
        <v>77</v>
      </c>
      <c r="F128" s="15">
        <v>17</v>
      </c>
      <c r="G128" s="13">
        <v>0</v>
      </c>
      <c r="H128" s="13">
        <v>0</v>
      </c>
      <c r="I128" s="15">
        <v>18</v>
      </c>
      <c r="J128" s="45">
        <v>0</v>
      </c>
      <c r="K128" s="44"/>
      <c r="L128" s="110">
        <f t="shared" si="3"/>
        <v>35</v>
      </c>
      <c r="M128" s="43"/>
      <c r="R128" s="13"/>
    </row>
    <row r="129" spans="1:18" ht="13.5" customHeight="1">
      <c r="A129" s="13" t="s">
        <v>41</v>
      </c>
      <c r="B129" s="45" t="s">
        <v>269</v>
      </c>
      <c r="C129" s="45" t="s">
        <v>11</v>
      </c>
      <c r="D129" s="13" t="s">
        <v>17</v>
      </c>
      <c r="E129" s="54" t="s">
        <v>270</v>
      </c>
      <c r="F129" s="15">
        <v>0</v>
      </c>
      <c r="G129" s="13">
        <v>13</v>
      </c>
      <c r="H129" s="13">
        <v>0</v>
      </c>
      <c r="I129" s="13">
        <v>0</v>
      </c>
      <c r="J129" s="43">
        <v>14</v>
      </c>
      <c r="K129" s="13"/>
      <c r="L129" s="82">
        <f t="shared" si="3"/>
        <v>27</v>
      </c>
      <c r="M129" s="43"/>
      <c r="N129" s="13"/>
      <c r="O129" s="45"/>
      <c r="P129" s="13"/>
      <c r="Q129" s="54"/>
      <c r="R129" s="54"/>
    </row>
    <row r="130" spans="1:18" ht="13.5" customHeight="1">
      <c r="A130" s="13" t="s">
        <v>41</v>
      </c>
      <c r="B130" s="13" t="s">
        <v>104</v>
      </c>
      <c r="D130" s="13" t="s">
        <v>87</v>
      </c>
      <c r="E130" s="13" t="s">
        <v>105</v>
      </c>
      <c r="F130" s="15">
        <v>13</v>
      </c>
      <c r="G130" s="13">
        <v>0</v>
      </c>
      <c r="H130" s="15">
        <v>14</v>
      </c>
      <c r="I130" s="13">
        <v>0</v>
      </c>
      <c r="J130" s="45">
        <v>0</v>
      </c>
      <c r="K130" s="13"/>
      <c r="L130" s="82">
        <f t="shared" si="3"/>
        <v>27</v>
      </c>
      <c r="O130" s="44"/>
      <c r="P130" s="43"/>
      <c r="Q130" s="13"/>
      <c r="R130" s="54"/>
    </row>
    <row r="131" spans="1:18" ht="13.5" customHeight="1">
      <c r="A131" s="13" t="s">
        <v>43</v>
      </c>
      <c r="B131" s="45" t="s">
        <v>143</v>
      </c>
      <c r="C131" s="45" t="s">
        <v>8</v>
      </c>
      <c r="D131" s="13" t="s">
        <v>17</v>
      </c>
      <c r="E131" s="54" t="s">
        <v>183</v>
      </c>
      <c r="F131" s="15">
        <v>12</v>
      </c>
      <c r="G131" s="15">
        <v>12</v>
      </c>
      <c r="H131" s="13">
        <v>0</v>
      </c>
      <c r="I131" s="13">
        <v>0</v>
      </c>
      <c r="J131" s="45">
        <v>0</v>
      </c>
      <c r="K131" s="13"/>
      <c r="L131" s="82">
        <f t="shared" si="3"/>
        <v>24</v>
      </c>
      <c r="O131" s="45"/>
      <c r="P131" s="65"/>
      <c r="Q131" s="13"/>
      <c r="R131" s="54"/>
    </row>
    <row r="132" spans="1:20" ht="13.5" customHeight="1">
      <c r="A132" s="13" t="s">
        <v>44</v>
      </c>
      <c r="B132" s="27" t="s">
        <v>219</v>
      </c>
      <c r="D132" s="13" t="s">
        <v>17</v>
      </c>
      <c r="E132" s="13" t="s">
        <v>220</v>
      </c>
      <c r="F132" s="15">
        <v>5</v>
      </c>
      <c r="G132" s="15">
        <v>16</v>
      </c>
      <c r="H132" s="13">
        <v>0</v>
      </c>
      <c r="I132" s="13">
        <v>0</v>
      </c>
      <c r="J132" s="45">
        <v>0</v>
      </c>
      <c r="K132" s="13"/>
      <c r="L132" s="82">
        <f t="shared" si="3"/>
        <v>21</v>
      </c>
      <c r="O132" s="45"/>
      <c r="P132" s="65"/>
      <c r="Q132" s="13"/>
      <c r="R132" s="13"/>
      <c r="T132" s="64"/>
    </row>
    <row r="133" spans="1:20" ht="13.5" customHeight="1">
      <c r="A133" s="13" t="s">
        <v>113</v>
      </c>
      <c r="B133" s="43" t="s">
        <v>341</v>
      </c>
      <c r="C133" s="45" t="s">
        <v>11</v>
      </c>
      <c r="D133" s="13" t="s">
        <v>87</v>
      </c>
      <c r="E133" s="13" t="s">
        <v>342</v>
      </c>
      <c r="F133" s="15">
        <v>0</v>
      </c>
      <c r="G133" s="13">
        <v>0</v>
      </c>
      <c r="H133" s="13">
        <v>0</v>
      </c>
      <c r="I133" s="13">
        <v>0</v>
      </c>
      <c r="J133" s="43">
        <v>16</v>
      </c>
      <c r="L133" s="82">
        <f t="shared" si="3"/>
        <v>16</v>
      </c>
      <c r="O133" s="45"/>
      <c r="P133" s="64"/>
      <c r="Q133" s="13"/>
      <c r="R133" s="54"/>
      <c r="T133" s="64"/>
    </row>
    <row r="134" spans="1:20" ht="13.5" customHeight="1">
      <c r="A134" s="13" t="s">
        <v>114</v>
      </c>
      <c r="B134" s="45" t="s">
        <v>165</v>
      </c>
      <c r="C134" s="45" t="s">
        <v>166</v>
      </c>
      <c r="D134" s="13" t="s">
        <v>157</v>
      </c>
      <c r="E134" s="54" t="s">
        <v>301</v>
      </c>
      <c r="F134" s="15">
        <v>0</v>
      </c>
      <c r="G134" s="13">
        <v>0</v>
      </c>
      <c r="H134" s="15">
        <v>15</v>
      </c>
      <c r="I134" s="13">
        <v>0</v>
      </c>
      <c r="J134" s="45">
        <v>0</v>
      </c>
      <c r="K134" s="13"/>
      <c r="L134" s="82">
        <f t="shared" si="3"/>
        <v>15</v>
      </c>
      <c r="O134" s="44"/>
      <c r="P134" s="65"/>
      <c r="Q134" s="13"/>
      <c r="R134" s="13"/>
      <c r="T134" s="64"/>
    </row>
    <row r="135" spans="1:14" ht="13.5" customHeight="1">
      <c r="A135" s="13" t="s">
        <v>68</v>
      </c>
      <c r="B135" s="45" t="s">
        <v>213</v>
      </c>
      <c r="C135" s="45" t="s">
        <v>11</v>
      </c>
      <c r="D135" s="13" t="s">
        <v>87</v>
      </c>
      <c r="E135" s="13" t="s">
        <v>214</v>
      </c>
      <c r="F135" s="15">
        <v>14</v>
      </c>
      <c r="G135" s="13">
        <v>0</v>
      </c>
      <c r="H135" s="13">
        <v>0</v>
      </c>
      <c r="I135" s="13">
        <v>0</v>
      </c>
      <c r="J135" s="45">
        <v>0</v>
      </c>
      <c r="K135" s="13"/>
      <c r="L135" s="82">
        <f t="shared" si="3"/>
        <v>14</v>
      </c>
      <c r="N135" s="44"/>
    </row>
    <row r="136" spans="1:14" ht="13.5" customHeight="1">
      <c r="A136" s="13" t="s">
        <v>67</v>
      </c>
      <c r="B136" s="13" t="s">
        <v>177</v>
      </c>
      <c r="C136" s="45"/>
      <c r="D136" s="13" t="s">
        <v>157</v>
      </c>
      <c r="E136" s="54" t="s">
        <v>178</v>
      </c>
      <c r="F136" s="15">
        <v>0</v>
      </c>
      <c r="G136" s="13">
        <v>0</v>
      </c>
      <c r="H136" s="15">
        <v>13</v>
      </c>
      <c r="I136" s="13">
        <v>0</v>
      </c>
      <c r="J136" s="45">
        <v>0</v>
      </c>
      <c r="K136" s="13"/>
      <c r="L136" s="82">
        <f t="shared" si="3"/>
        <v>13</v>
      </c>
      <c r="N136" s="44"/>
    </row>
    <row r="137" spans="1:14" ht="13.5" customHeight="1">
      <c r="A137" s="13" t="s">
        <v>108</v>
      </c>
      <c r="B137" s="45" t="s">
        <v>142</v>
      </c>
      <c r="C137" s="45" t="s">
        <v>11</v>
      </c>
      <c r="D137" s="13" t="s">
        <v>17</v>
      </c>
      <c r="E137" s="54" t="s">
        <v>75</v>
      </c>
      <c r="F137" s="15">
        <v>11</v>
      </c>
      <c r="G137" s="13">
        <v>0</v>
      </c>
      <c r="H137" s="13">
        <v>0</v>
      </c>
      <c r="I137" s="13">
        <v>0</v>
      </c>
      <c r="J137" s="45">
        <v>0</v>
      </c>
      <c r="K137" s="13"/>
      <c r="L137" s="82">
        <f t="shared" si="3"/>
        <v>11</v>
      </c>
      <c r="N137" s="44"/>
    </row>
    <row r="138" spans="1:14" ht="13.5" customHeight="1">
      <c r="A138" s="13" t="s">
        <v>115</v>
      </c>
      <c r="B138" s="13" t="s">
        <v>302</v>
      </c>
      <c r="D138" s="13" t="s">
        <v>14</v>
      </c>
      <c r="E138" s="54" t="s">
        <v>303</v>
      </c>
      <c r="F138" s="15">
        <v>0</v>
      </c>
      <c r="G138" s="13">
        <v>0</v>
      </c>
      <c r="H138" s="15">
        <v>10</v>
      </c>
      <c r="I138" s="13">
        <v>0</v>
      </c>
      <c r="J138" s="45">
        <v>0</v>
      </c>
      <c r="K138" s="13"/>
      <c r="L138" s="82">
        <f t="shared" si="3"/>
        <v>10</v>
      </c>
      <c r="N138" s="44"/>
    </row>
    <row r="139" spans="1:14" ht="13.5" customHeight="1">
      <c r="A139" s="13" t="s">
        <v>112</v>
      </c>
      <c r="B139" s="13" t="s">
        <v>90</v>
      </c>
      <c r="D139" s="13" t="s">
        <v>58</v>
      </c>
      <c r="E139" s="13" t="s">
        <v>91</v>
      </c>
      <c r="F139" s="15">
        <v>7</v>
      </c>
      <c r="G139" s="13">
        <v>0</v>
      </c>
      <c r="H139" s="13">
        <v>0</v>
      </c>
      <c r="I139" s="13">
        <v>0</v>
      </c>
      <c r="J139" s="45">
        <v>0</v>
      </c>
      <c r="K139" s="13"/>
      <c r="L139" s="82">
        <f t="shared" si="3"/>
        <v>7</v>
      </c>
      <c r="N139" s="44"/>
    </row>
    <row r="140" spans="1:14" ht="13.5" customHeight="1">
      <c r="A140" s="13" t="s">
        <v>246</v>
      </c>
      <c r="B140" s="45" t="s">
        <v>217</v>
      </c>
      <c r="C140" s="45" t="s">
        <v>11</v>
      </c>
      <c r="D140" s="13" t="s">
        <v>17</v>
      </c>
      <c r="E140" s="54" t="s">
        <v>218</v>
      </c>
      <c r="F140" s="15">
        <v>6</v>
      </c>
      <c r="G140" s="13">
        <v>0</v>
      </c>
      <c r="H140" s="13">
        <v>0</v>
      </c>
      <c r="I140" s="13">
        <v>0</v>
      </c>
      <c r="J140" s="45">
        <v>0</v>
      </c>
      <c r="K140" s="13"/>
      <c r="L140" s="82">
        <f t="shared" si="3"/>
        <v>6</v>
      </c>
      <c r="N140" s="44"/>
    </row>
    <row r="141" spans="1:14" ht="13.5" customHeight="1">
      <c r="A141" s="13"/>
      <c r="B141" s="43"/>
      <c r="C141" s="45"/>
      <c r="D141" s="13"/>
      <c r="E141" s="13"/>
      <c r="J141" s="43"/>
      <c r="N141" s="44"/>
    </row>
    <row r="142" spans="2:17" ht="13.5" customHeight="1">
      <c r="B142" s="33" t="s">
        <v>28</v>
      </c>
      <c r="C142" s="45"/>
      <c r="D142" s="13"/>
      <c r="E142" s="13"/>
      <c r="N142" s="44"/>
      <c r="O142" s="45"/>
      <c r="P142" s="13"/>
      <c r="Q142" s="13"/>
    </row>
    <row r="143" spans="1:17" ht="13.5" customHeight="1">
      <c r="A143" s="13" t="s">
        <v>31</v>
      </c>
      <c r="B143" s="13" t="s">
        <v>186</v>
      </c>
      <c r="C143" s="45"/>
      <c r="D143" s="13" t="s">
        <v>81</v>
      </c>
      <c r="E143" s="13" t="s">
        <v>187</v>
      </c>
      <c r="F143" s="15">
        <v>25</v>
      </c>
      <c r="G143" s="13">
        <v>21</v>
      </c>
      <c r="H143" s="15">
        <v>25</v>
      </c>
      <c r="I143" s="15">
        <v>30</v>
      </c>
      <c r="J143" s="43">
        <v>25</v>
      </c>
      <c r="L143" s="82">
        <f aca="true" t="shared" si="4" ref="L143:L150">SUM(F143:J143)-LARGE(F143:J143,5)-LARGE(F143:J143,4)</f>
        <v>80</v>
      </c>
      <c r="N143" s="44"/>
      <c r="O143" s="43"/>
      <c r="P143" s="13"/>
      <c r="Q143" s="54"/>
    </row>
    <row r="144" spans="1:17" ht="13.5" customHeight="1">
      <c r="A144" s="13" t="s">
        <v>32</v>
      </c>
      <c r="B144" s="13" t="s">
        <v>95</v>
      </c>
      <c r="D144" s="13" t="s">
        <v>17</v>
      </c>
      <c r="E144" s="13" t="s">
        <v>96</v>
      </c>
      <c r="F144" s="15">
        <v>16</v>
      </c>
      <c r="G144" s="13">
        <v>25</v>
      </c>
      <c r="H144" s="15">
        <v>30</v>
      </c>
      <c r="I144" s="15">
        <v>16</v>
      </c>
      <c r="J144" s="45">
        <v>0</v>
      </c>
      <c r="L144" s="82">
        <f t="shared" si="4"/>
        <v>71</v>
      </c>
      <c r="N144" s="44"/>
      <c r="O144" s="45"/>
      <c r="P144" s="13"/>
      <c r="Q144" s="13"/>
    </row>
    <row r="145" spans="1:18" ht="13.5" customHeight="1">
      <c r="A145" s="13" t="s">
        <v>33</v>
      </c>
      <c r="B145" s="13" t="s">
        <v>78</v>
      </c>
      <c r="C145" s="45"/>
      <c r="D145" s="13" t="s">
        <v>17</v>
      </c>
      <c r="E145" s="13" t="s">
        <v>77</v>
      </c>
      <c r="F145" s="15">
        <v>18</v>
      </c>
      <c r="G145" s="13">
        <v>30</v>
      </c>
      <c r="H145" s="15">
        <v>21</v>
      </c>
      <c r="I145" s="15">
        <v>18</v>
      </c>
      <c r="J145" s="45">
        <v>0</v>
      </c>
      <c r="L145" s="82">
        <f t="shared" si="4"/>
        <v>69</v>
      </c>
      <c r="N145" s="44"/>
      <c r="O145" s="43"/>
      <c r="P145" s="13"/>
      <c r="Q145" s="13"/>
      <c r="R145" s="13"/>
    </row>
    <row r="146" spans="1:18" ht="13.5" customHeight="1">
      <c r="A146" s="13" t="s">
        <v>34</v>
      </c>
      <c r="B146" s="13" t="s">
        <v>53</v>
      </c>
      <c r="D146" s="13" t="s">
        <v>79</v>
      </c>
      <c r="E146" s="13" t="s">
        <v>80</v>
      </c>
      <c r="F146" s="15">
        <v>21</v>
      </c>
      <c r="G146" s="13">
        <v>18</v>
      </c>
      <c r="H146" s="15">
        <v>16</v>
      </c>
      <c r="I146" s="15">
        <v>14</v>
      </c>
      <c r="J146" s="43">
        <v>21</v>
      </c>
      <c r="L146" s="82">
        <f t="shared" si="4"/>
        <v>60</v>
      </c>
      <c r="N146" s="44"/>
      <c r="O146" s="43"/>
      <c r="P146" s="13"/>
      <c r="Q146" s="13"/>
      <c r="R146" s="13"/>
    </row>
    <row r="147" spans="1:18" ht="13.5" customHeight="1">
      <c r="A147" s="13" t="s">
        <v>35</v>
      </c>
      <c r="B147" s="13" t="s">
        <v>90</v>
      </c>
      <c r="D147" s="13" t="s">
        <v>58</v>
      </c>
      <c r="E147" s="13" t="s">
        <v>91</v>
      </c>
      <c r="F147" s="15">
        <v>30</v>
      </c>
      <c r="G147" s="13">
        <v>0</v>
      </c>
      <c r="H147" s="13">
        <v>0</v>
      </c>
      <c r="I147" s="15">
        <v>21</v>
      </c>
      <c r="J147" s="45">
        <v>0</v>
      </c>
      <c r="L147" s="82">
        <f t="shared" si="4"/>
        <v>51</v>
      </c>
      <c r="R147" s="13"/>
    </row>
    <row r="148" spans="1:18" ht="13.5" customHeight="1">
      <c r="A148" s="13" t="s">
        <v>36</v>
      </c>
      <c r="B148" s="13" t="s">
        <v>181</v>
      </c>
      <c r="D148" s="13" t="s">
        <v>14</v>
      </c>
      <c r="E148" s="54" t="s">
        <v>182</v>
      </c>
      <c r="F148" s="15">
        <v>0</v>
      </c>
      <c r="G148" s="13">
        <v>0</v>
      </c>
      <c r="H148" s="15">
        <v>0</v>
      </c>
      <c r="I148" s="15">
        <v>15</v>
      </c>
      <c r="J148" s="43">
        <v>30</v>
      </c>
      <c r="L148" s="82">
        <f t="shared" si="4"/>
        <v>45</v>
      </c>
      <c r="N148" s="44"/>
      <c r="O148" s="43"/>
      <c r="P148" s="13"/>
      <c r="Q148" s="13"/>
      <c r="R148" s="54"/>
    </row>
    <row r="149" spans="1:18" ht="13.5" customHeight="1">
      <c r="A149" s="13" t="s">
        <v>37</v>
      </c>
      <c r="B149" s="13" t="s">
        <v>321</v>
      </c>
      <c r="D149" s="13" t="s">
        <v>58</v>
      </c>
      <c r="E149" s="13" t="s">
        <v>322</v>
      </c>
      <c r="F149" s="15">
        <v>0</v>
      </c>
      <c r="G149" s="13">
        <v>0</v>
      </c>
      <c r="H149" s="15">
        <v>0</v>
      </c>
      <c r="I149" s="15">
        <v>25</v>
      </c>
      <c r="J149" s="45">
        <v>0</v>
      </c>
      <c r="L149" s="82">
        <f t="shared" si="4"/>
        <v>25</v>
      </c>
      <c r="N149" s="44"/>
      <c r="O149" s="43"/>
      <c r="P149" s="13"/>
      <c r="Q149" s="13"/>
      <c r="R149" s="54"/>
    </row>
    <row r="150" spans="1:18" ht="13.5" customHeight="1">
      <c r="A150" s="13" t="s">
        <v>38</v>
      </c>
      <c r="B150" s="13" t="s">
        <v>304</v>
      </c>
      <c r="D150" s="13" t="s">
        <v>14</v>
      </c>
      <c r="E150" s="54" t="s">
        <v>305</v>
      </c>
      <c r="F150" s="15">
        <v>0</v>
      </c>
      <c r="G150" s="13">
        <v>0</v>
      </c>
      <c r="H150" s="15">
        <v>18</v>
      </c>
      <c r="I150" s="15">
        <v>0</v>
      </c>
      <c r="J150" s="45">
        <v>0</v>
      </c>
      <c r="L150" s="82">
        <f t="shared" si="4"/>
        <v>18</v>
      </c>
      <c r="N150" s="44"/>
      <c r="O150" s="43"/>
      <c r="P150" s="13"/>
      <c r="Q150" s="13"/>
      <c r="R150" s="54"/>
    </row>
    <row r="151" spans="1:18" ht="13.5" customHeight="1">
      <c r="A151" s="13"/>
      <c r="B151" s="13"/>
      <c r="D151" s="13"/>
      <c r="E151" s="54"/>
      <c r="G151" s="13"/>
      <c r="I151" s="13"/>
      <c r="L151" s="82"/>
      <c r="N151" s="44"/>
      <c r="O151" s="43"/>
      <c r="P151" s="13"/>
      <c r="Q151" s="13"/>
      <c r="R151" s="54"/>
    </row>
    <row r="152" spans="1:18" ht="13.5" customHeight="1">
      <c r="A152" s="13"/>
      <c r="B152" s="33" t="s">
        <v>27</v>
      </c>
      <c r="C152" s="45"/>
      <c r="D152" s="13"/>
      <c r="E152" s="13"/>
      <c r="G152" s="13"/>
      <c r="H152" s="13"/>
      <c r="K152" s="13"/>
      <c r="L152" s="82"/>
      <c r="N152" s="44"/>
      <c r="O152" s="43"/>
      <c r="P152" s="13"/>
      <c r="Q152" s="13"/>
      <c r="R152" s="117"/>
    </row>
    <row r="153" spans="1:30" ht="13.5" customHeight="1">
      <c r="A153" s="13" t="s">
        <v>31</v>
      </c>
      <c r="B153" s="13" t="s">
        <v>15</v>
      </c>
      <c r="D153" s="13" t="s">
        <v>14</v>
      </c>
      <c r="E153" s="13" t="s">
        <v>16</v>
      </c>
      <c r="F153" s="15">
        <v>25</v>
      </c>
      <c r="G153" s="13">
        <v>30</v>
      </c>
      <c r="H153" s="15">
        <v>30</v>
      </c>
      <c r="I153" s="15">
        <v>21</v>
      </c>
      <c r="J153" s="45">
        <v>30</v>
      </c>
      <c r="K153" s="27"/>
      <c r="L153" s="82">
        <f>SUM(F153:J153)-LARGE(F153:J153,5)-LARGE(F153:J153,4)</f>
        <v>90</v>
      </c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33"/>
      <c r="AB153" s="56"/>
      <c r="AC153" s="56"/>
      <c r="AD153" s="136"/>
    </row>
    <row r="154" spans="1:30" ht="13.5" customHeight="1">
      <c r="A154" s="13" t="s">
        <v>32</v>
      </c>
      <c r="B154" s="13" t="s">
        <v>147</v>
      </c>
      <c r="D154" s="13" t="s">
        <v>87</v>
      </c>
      <c r="E154" s="13" t="s">
        <v>148</v>
      </c>
      <c r="F154" s="15">
        <v>21</v>
      </c>
      <c r="G154" s="13">
        <v>0</v>
      </c>
      <c r="H154" s="15">
        <v>21</v>
      </c>
      <c r="I154" s="15">
        <v>18</v>
      </c>
      <c r="J154" s="45">
        <v>0</v>
      </c>
      <c r="K154" s="27"/>
      <c r="L154" s="82">
        <f>SUM(F154:J154)-LARGE(F154:J154,5)-LARGE(F154:J154,4)</f>
        <v>60</v>
      </c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33"/>
      <c r="AB154" s="56"/>
      <c r="AC154" s="56"/>
      <c r="AD154" s="136"/>
    </row>
    <row r="155" spans="1:30" ht="13.5" customHeight="1">
      <c r="A155" s="13" t="s">
        <v>33</v>
      </c>
      <c r="B155" s="13" t="s">
        <v>190</v>
      </c>
      <c r="C155" s="45"/>
      <c r="D155" s="13" t="s">
        <v>169</v>
      </c>
      <c r="E155" s="13" t="s">
        <v>191</v>
      </c>
      <c r="F155" s="15">
        <v>30</v>
      </c>
      <c r="G155" s="13">
        <v>0</v>
      </c>
      <c r="H155" s="13">
        <v>0</v>
      </c>
      <c r="I155" s="137">
        <v>27.5</v>
      </c>
      <c r="J155" s="45">
        <v>0</v>
      </c>
      <c r="K155" s="4"/>
      <c r="L155" s="82">
        <f>SUM(F155:J155)-LARGE(F155:J155,5)-LARGE(F155:J155,4)</f>
        <v>57.5</v>
      </c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33"/>
      <c r="AB155" s="56"/>
      <c r="AC155" s="56"/>
      <c r="AD155" s="136"/>
    </row>
    <row r="156" spans="1:30" ht="13.5" customHeight="1">
      <c r="A156" s="13" t="s">
        <v>34</v>
      </c>
      <c r="B156" s="13" t="s">
        <v>323</v>
      </c>
      <c r="C156" s="45"/>
      <c r="D156" s="13" t="s">
        <v>324</v>
      </c>
      <c r="E156" s="13" t="s">
        <v>325</v>
      </c>
      <c r="F156" s="15">
        <v>0</v>
      </c>
      <c r="G156" s="13">
        <v>0</v>
      </c>
      <c r="H156" s="15">
        <v>0</v>
      </c>
      <c r="I156" s="137">
        <v>27.5</v>
      </c>
      <c r="J156" s="45">
        <v>0</v>
      </c>
      <c r="K156" s="27"/>
      <c r="L156" s="82">
        <f>SUM(F156:J156)-LARGE(F156:J156,5)-LARGE(F156:J156,4)</f>
        <v>27.5</v>
      </c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33"/>
      <c r="AB156" s="56"/>
      <c r="AC156" s="56"/>
      <c r="AD156" s="136"/>
    </row>
    <row r="157" spans="1:18" ht="13.5" customHeight="1">
      <c r="A157" s="13" t="s">
        <v>35</v>
      </c>
      <c r="B157" s="13" t="s">
        <v>61</v>
      </c>
      <c r="C157" s="45"/>
      <c r="D157" s="13" t="s">
        <v>14</v>
      </c>
      <c r="E157" s="13" t="s">
        <v>21</v>
      </c>
      <c r="F157" s="15">
        <v>0</v>
      </c>
      <c r="G157" s="13">
        <v>0</v>
      </c>
      <c r="H157" s="15">
        <v>25</v>
      </c>
      <c r="I157" s="15">
        <v>0</v>
      </c>
      <c r="J157" s="45">
        <v>0</v>
      </c>
      <c r="K157" s="27"/>
      <c r="L157" s="82">
        <f>SUM(F157:J157)-LARGE(F157:J157,5)-LARGE(F157:J157,4)</f>
        <v>25</v>
      </c>
      <c r="O157" s="44"/>
      <c r="P157" s="45"/>
      <c r="Q157" s="13"/>
      <c r="R157" s="13"/>
    </row>
    <row r="158" spans="1:18" ht="13.5" customHeight="1">
      <c r="A158" s="13"/>
      <c r="B158" s="13"/>
      <c r="C158" s="45"/>
      <c r="D158" s="13"/>
      <c r="E158" s="13"/>
      <c r="G158" s="13"/>
      <c r="K158" s="27"/>
      <c r="L158" s="82"/>
      <c r="O158" s="44"/>
      <c r="P158" s="45"/>
      <c r="Q158" s="13"/>
      <c r="R158" s="13"/>
    </row>
    <row r="159" spans="1:18" ht="13.5" customHeight="1">
      <c r="A159" s="13"/>
      <c r="B159" s="33" t="s">
        <v>343</v>
      </c>
      <c r="C159" s="45"/>
      <c r="D159" s="13"/>
      <c r="E159" s="13"/>
      <c r="F159" s="13"/>
      <c r="G159" s="13"/>
      <c r="K159" s="27"/>
      <c r="L159" s="82"/>
      <c r="O159" s="44"/>
      <c r="P159" s="45"/>
      <c r="Q159" s="13"/>
      <c r="R159" s="13"/>
    </row>
    <row r="160" spans="1:18" ht="13.5" customHeight="1">
      <c r="A160" s="13" t="s">
        <v>31</v>
      </c>
      <c r="B160" s="27" t="s">
        <v>92</v>
      </c>
      <c r="D160" s="13" t="s">
        <v>87</v>
      </c>
      <c r="E160" s="13" t="s">
        <v>344</v>
      </c>
      <c r="F160" s="15">
        <v>0</v>
      </c>
      <c r="G160" s="13">
        <v>0</v>
      </c>
      <c r="H160" s="15">
        <v>0</v>
      </c>
      <c r="I160" s="15">
        <v>0</v>
      </c>
      <c r="J160" s="45">
        <v>30</v>
      </c>
      <c r="K160" s="27"/>
      <c r="L160" s="82">
        <f>SUM(F160:J160)-LARGE(F160:J160,5)-LARGE(F160:J160,4)</f>
        <v>30</v>
      </c>
      <c r="O160" s="44"/>
      <c r="P160" s="45"/>
      <c r="Q160" s="13"/>
      <c r="R160" s="13"/>
    </row>
    <row r="161" spans="1:18" ht="13.5" customHeight="1">
      <c r="A161" s="13"/>
      <c r="B161" s="13"/>
      <c r="C161" s="45"/>
      <c r="D161" s="13"/>
      <c r="E161" s="13"/>
      <c r="G161" s="13"/>
      <c r="K161" s="27"/>
      <c r="L161" s="82"/>
      <c r="O161" s="44"/>
      <c r="P161" s="45"/>
      <c r="Q161" s="13"/>
      <c r="R161" s="13"/>
    </row>
    <row r="162" spans="1:18" ht="12.75">
      <c r="A162" s="13"/>
      <c r="B162" s="33" t="s">
        <v>62</v>
      </c>
      <c r="C162" s="51"/>
      <c r="D162" s="13"/>
      <c r="E162" s="13"/>
      <c r="J162" s="43"/>
      <c r="K162" s="27"/>
      <c r="L162" s="82"/>
      <c r="O162" s="44"/>
      <c r="P162" s="45"/>
      <c r="Q162" s="13"/>
      <c r="R162" s="117"/>
    </row>
    <row r="163" spans="1:18" ht="12.75">
      <c r="A163" s="13" t="s">
        <v>31</v>
      </c>
      <c r="B163" s="13" t="s">
        <v>51</v>
      </c>
      <c r="D163" s="13" t="s">
        <v>14</v>
      </c>
      <c r="E163" s="13" t="s">
        <v>52</v>
      </c>
      <c r="F163" s="15">
        <v>25</v>
      </c>
      <c r="G163" s="15">
        <v>30</v>
      </c>
      <c r="H163" s="15">
        <v>30</v>
      </c>
      <c r="I163" s="15">
        <v>30</v>
      </c>
      <c r="J163" s="45">
        <v>0</v>
      </c>
      <c r="K163" s="27"/>
      <c r="L163" s="82">
        <f>SUM(F163:J163)-LARGE(F163:J163,5)-LARGE(F163:J163,4)</f>
        <v>90</v>
      </c>
      <c r="N163" s="44"/>
      <c r="O163" s="43"/>
      <c r="P163" s="13"/>
      <c r="Q163" s="13"/>
      <c r="R163" s="13"/>
    </row>
    <row r="164" spans="1:18" ht="12.75">
      <c r="A164" s="13" t="s">
        <v>32</v>
      </c>
      <c r="B164" s="13" t="s">
        <v>55</v>
      </c>
      <c r="D164" s="13" t="s">
        <v>63</v>
      </c>
      <c r="E164" s="13" t="s">
        <v>56</v>
      </c>
      <c r="F164" s="15">
        <v>30</v>
      </c>
      <c r="G164" s="13">
        <v>21</v>
      </c>
      <c r="H164" s="15">
        <v>21</v>
      </c>
      <c r="I164" s="15">
        <v>25</v>
      </c>
      <c r="J164" s="43">
        <v>30</v>
      </c>
      <c r="K164" s="27"/>
      <c r="L164" s="82">
        <f>SUM(F164:J164)-LARGE(F164:J164,5)-LARGE(F164:J164,4)</f>
        <v>85</v>
      </c>
      <c r="N164" s="44"/>
      <c r="O164" s="45"/>
      <c r="P164" s="13"/>
      <c r="Q164" s="13"/>
      <c r="R164" s="13"/>
    </row>
    <row r="165" spans="1:18" ht="12.75">
      <c r="A165" s="13" t="s">
        <v>33</v>
      </c>
      <c r="B165" s="13" t="s">
        <v>271</v>
      </c>
      <c r="C165" s="45"/>
      <c r="D165" s="13" t="s">
        <v>63</v>
      </c>
      <c r="E165" s="13" t="s">
        <v>272</v>
      </c>
      <c r="F165" s="15">
        <v>0</v>
      </c>
      <c r="G165" s="15">
        <v>25</v>
      </c>
      <c r="H165" s="15">
        <v>25</v>
      </c>
      <c r="I165" s="15">
        <v>21</v>
      </c>
      <c r="J165" s="43">
        <v>25</v>
      </c>
      <c r="K165" s="27"/>
      <c r="L165" s="82">
        <f>SUM(F165:J165)-LARGE(F165:J165,5)-LARGE(F165:J165,4)</f>
        <v>75</v>
      </c>
      <c r="N165" s="44"/>
      <c r="O165" s="43"/>
      <c r="P165" s="13"/>
      <c r="Q165" s="13"/>
      <c r="R165" s="13"/>
    </row>
    <row r="166" spans="1:18" ht="12.75">
      <c r="A166" s="13" t="s">
        <v>34</v>
      </c>
      <c r="B166" s="13" t="s">
        <v>273</v>
      </c>
      <c r="D166" s="13" t="s">
        <v>274</v>
      </c>
      <c r="E166" s="13" t="s">
        <v>275</v>
      </c>
      <c r="F166" s="15">
        <v>0</v>
      </c>
      <c r="G166" s="15">
        <v>18</v>
      </c>
      <c r="H166" s="15">
        <v>18</v>
      </c>
      <c r="I166" s="13">
        <v>0</v>
      </c>
      <c r="J166" s="43">
        <v>21</v>
      </c>
      <c r="K166" s="27"/>
      <c r="L166" s="82">
        <f>SUM(F166:J166)-LARGE(F166:J166,5)-LARGE(F166:J166,4)</f>
        <v>57</v>
      </c>
      <c r="O166" s="44"/>
      <c r="P166" s="43"/>
      <c r="Q166" s="13"/>
      <c r="R166" s="13"/>
    </row>
    <row r="167" spans="1:18" ht="12.75">
      <c r="A167" s="13"/>
      <c r="B167" s="13"/>
      <c r="D167" s="13"/>
      <c r="E167" s="13"/>
      <c r="I167" s="13"/>
      <c r="K167" s="27"/>
      <c r="L167" s="82"/>
      <c r="O167" s="44"/>
      <c r="P167" s="43"/>
      <c r="Q167" s="13"/>
      <c r="R167" s="54"/>
    </row>
    <row r="168" spans="1:18" ht="13.5" customHeight="1">
      <c r="A168" s="4"/>
      <c r="B168" s="33" t="s">
        <v>26</v>
      </c>
      <c r="C168" s="45"/>
      <c r="D168" s="13"/>
      <c r="E168" s="13"/>
      <c r="G168" s="11"/>
      <c r="H168" s="11"/>
      <c r="I168" s="11"/>
      <c r="J168" s="139"/>
      <c r="K168" s="4"/>
      <c r="L168" s="63"/>
      <c r="O168" s="118"/>
      <c r="P168" s="45"/>
      <c r="Q168" s="78"/>
      <c r="R168" s="27"/>
    </row>
    <row r="169" spans="1:18" ht="13.5" customHeight="1">
      <c r="A169" s="13" t="s">
        <v>31</v>
      </c>
      <c r="B169" s="45" t="s">
        <v>83</v>
      </c>
      <c r="C169" s="45" t="s">
        <v>8</v>
      </c>
      <c r="D169" s="13" t="s">
        <v>87</v>
      </c>
      <c r="E169" s="117" t="s">
        <v>277</v>
      </c>
      <c r="F169" s="15">
        <v>30</v>
      </c>
      <c r="G169" s="15">
        <v>25</v>
      </c>
      <c r="H169" s="15">
        <v>30</v>
      </c>
      <c r="I169" s="15">
        <v>30</v>
      </c>
      <c r="J169" s="43">
        <v>30</v>
      </c>
      <c r="K169" s="13"/>
      <c r="L169" s="82">
        <f aca="true" t="shared" si="5" ref="L169:L199">SUM(F169:J169)-LARGE(F169:J169,5)-LARGE(F169:J169,4)</f>
        <v>90</v>
      </c>
      <c r="N169" s="45"/>
      <c r="O169" s="45"/>
      <c r="P169" s="13"/>
      <c r="Q169" s="117"/>
      <c r="R169" s="117"/>
    </row>
    <row r="170" spans="1:18" ht="13.5" customHeight="1">
      <c r="A170" s="13" t="s">
        <v>32</v>
      </c>
      <c r="B170" s="45" t="s">
        <v>144</v>
      </c>
      <c r="C170" s="45" t="s">
        <v>8</v>
      </c>
      <c r="D170" s="13" t="s">
        <v>9</v>
      </c>
      <c r="E170" s="117" t="s">
        <v>276</v>
      </c>
      <c r="F170" s="15">
        <v>25</v>
      </c>
      <c r="G170" s="15">
        <v>30</v>
      </c>
      <c r="H170" s="15">
        <v>21</v>
      </c>
      <c r="I170" s="15">
        <v>25</v>
      </c>
      <c r="J170" s="43">
        <v>25</v>
      </c>
      <c r="K170" s="13"/>
      <c r="L170" s="82">
        <f t="shared" si="5"/>
        <v>80</v>
      </c>
      <c r="N170" s="45"/>
      <c r="O170" s="45"/>
      <c r="P170" s="13"/>
      <c r="Q170" s="117"/>
      <c r="R170" s="117"/>
    </row>
    <row r="171" spans="1:18" ht="13.5" customHeight="1">
      <c r="A171" s="13" t="s">
        <v>33</v>
      </c>
      <c r="B171" s="45" t="s">
        <v>85</v>
      </c>
      <c r="C171" s="45" t="s">
        <v>11</v>
      </c>
      <c r="D171" s="13" t="s">
        <v>87</v>
      </c>
      <c r="E171" s="117" t="s">
        <v>254</v>
      </c>
      <c r="F171" s="15">
        <v>21</v>
      </c>
      <c r="G171" s="15">
        <v>21</v>
      </c>
      <c r="H171" s="15">
        <v>25</v>
      </c>
      <c r="I171" s="15">
        <v>21</v>
      </c>
      <c r="J171" s="43">
        <v>21</v>
      </c>
      <c r="K171" s="13"/>
      <c r="L171" s="82">
        <f t="shared" si="5"/>
        <v>67</v>
      </c>
      <c r="N171" s="45"/>
      <c r="O171" s="45"/>
      <c r="P171" s="13"/>
      <c r="Q171" s="117"/>
      <c r="R171" s="117"/>
    </row>
    <row r="172" spans="1:18" ht="13.5" customHeight="1">
      <c r="A172" s="13" t="s">
        <v>34</v>
      </c>
      <c r="B172" s="45" t="s">
        <v>221</v>
      </c>
      <c r="C172" s="45" t="s">
        <v>8</v>
      </c>
      <c r="D172" s="13" t="s">
        <v>9</v>
      </c>
      <c r="E172" s="54" t="s">
        <v>222</v>
      </c>
      <c r="F172" s="15">
        <v>16</v>
      </c>
      <c r="G172" s="15">
        <v>18</v>
      </c>
      <c r="H172" s="15">
        <v>18</v>
      </c>
      <c r="I172" s="15">
        <v>16</v>
      </c>
      <c r="J172" s="43">
        <v>18</v>
      </c>
      <c r="K172" s="13"/>
      <c r="L172" s="82">
        <f t="shared" si="5"/>
        <v>54</v>
      </c>
      <c r="N172" s="45"/>
      <c r="O172" s="45"/>
      <c r="P172" s="13"/>
      <c r="Q172" s="54"/>
      <c r="R172" s="54"/>
    </row>
    <row r="173" spans="1:18" ht="13.5" customHeight="1">
      <c r="A173" s="13" t="s">
        <v>35</v>
      </c>
      <c r="B173" s="45" t="s">
        <v>131</v>
      </c>
      <c r="C173" s="45" t="s">
        <v>11</v>
      </c>
      <c r="D173" s="13" t="s">
        <v>118</v>
      </c>
      <c r="E173" s="13" t="s">
        <v>122</v>
      </c>
      <c r="F173" s="15">
        <v>9</v>
      </c>
      <c r="G173" s="15">
        <v>15</v>
      </c>
      <c r="H173" s="15">
        <v>14</v>
      </c>
      <c r="I173" s="15">
        <v>0</v>
      </c>
      <c r="J173" s="45">
        <v>0</v>
      </c>
      <c r="K173" s="13"/>
      <c r="L173" s="82">
        <f t="shared" si="5"/>
        <v>38</v>
      </c>
      <c r="N173" s="43"/>
      <c r="O173" s="45"/>
      <c r="P173" s="13"/>
      <c r="Q173" s="13"/>
      <c r="R173" s="13"/>
    </row>
    <row r="174" spans="1:18" ht="13.5" customHeight="1">
      <c r="A174" s="13" t="s">
        <v>36</v>
      </c>
      <c r="B174" s="45" t="s">
        <v>107</v>
      </c>
      <c r="C174" s="45" t="s">
        <v>11</v>
      </c>
      <c r="D174" s="13" t="s">
        <v>17</v>
      </c>
      <c r="E174" s="54" t="s">
        <v>146</v>
      </c>
      <c r="F174" s="15">
        <v>18</v>
      </c>
      <c r="G174" s="15">
        <v>16</v>
      </c>
      <c r="H174" s="13">
        <v>0</v>
      </c>
      <c r="I174" s="15">
        <v>0</v>
      </c>
      <c r="J174" s="45">
        <v>0</v>
      </c>
      <c r="K174" s="4"/>
      <c r="L174" s="82">
        <f t="shared" si="5"/>
        <v>34</v>
      </c>
      <c r="N174" s="44"/>
      <c r="O174" s="45"/>
      <c r="P174" s="13"/>
      <c r="Q174" s="13"/>
      <c r="R174" s="27"/>
    </row>
    <row r="175" spans="1:18" ht="13.5" customHeight="1">
      <c r="A175" s="13" t="s">
        <v>37</v>
      </c>
      <c r="B175" s="45" t="s">
        <v>160</v>
      </c>
      <c r="C175" s="45" t="s">
        <v>11</v>
      </c>
      <c r="D175" s="13" t="s">
        <v>118</v>
      </c>
      <c r="E175" s="13" t="s">
        <v>161</v>
      </c>
      <c r="F175" s="15">
        <v>6</v>
      </c>
      <c r="G175" s="15">
        <v>8.5</v>
      </c>
      <c r="H175" s="15">
        <v>16</v>
      </c>
      <c r="I175" s="15">
        <v>0</v>
      </c>
      <c r="J175" s="45">
        <v>0</v>
      </c>
      <c r="K175" s="13"/>
      <c r="L175" s="82">
        <f t="shared" si="5"/>
        <v>30.5</v>
      </c>
      <c r="O175" s="44"/>
      <c r="P175" s="43"/>
      <c r="Q175" s="13"/>
      <c r="R175" s="13"/>
    </row>
    <row r="176" spans="1:18" ht="12.75">
      <c r="A176" s="13" t="s">
        <v>38</v>
      </c>
      <c r="B176" s="45" t="s">
        <v>203</v>
      </c>
      <c r="C176" s="45" t="s">
        <v>8</v>
      </c>
      <c r="D176" s="13" t="s">
        <v>118</v>
      </c>
      <c r="E176" s="27" t="s">
        <v>204</v>
      </c>
      <c r="F176" s="15">
        <v>10</v>
      </c>
      <c r="G176" s="13">
        <v>0</v>
      </c>
      <c r="H176" s="13">
        <v>0</v>
      </c>
      <c r="I176" s="15">
        <v>18</v>
      </c>
      <c r="J176" s="45">
        <v>0</v>
      </c>
      <c r="K176" s="13"/>
      <c r="L176" s="82">
        <f t="shared" si="5"/>
        <v>28</v>
      </c>
      <c r="O176" s="44"/>
      <c r="P176" s="45"/>
      <c r="Q176" s="13"/>
      <c r="R176" s="13"/>
    </row>
    <row r="177" spans="1:18" ht="13.5" customHeight="1">
      <c r="A177" s="13" t="s">
        <v>38</v>
      </c>
      <c r="B177" s="45" t="s">
        <v>291</v>
      </c>
      <c r="C177" s="45" t="s">
        <v>11</v>
      </c>
      <c r="D177" s="13" t="s">
        <v>98</v>
      </c>
      <c r="E177" s="13" t="s">
        <v>292</v>
      </c>
      <c r="F177" s="13">
        <v>0</v>
      </c>
      <c r="G177" s="13">
        <v>0</v>
      </c>
      <c r="H177" s="13">
        <v>13</v>
      </c>
      <c r="I177" s="15">
        <v>15</v>
      </c>
      <c r="J177" s="45">
        <v>0</v>
      </c>
      <c r="K177" s="13"/>
      <c r="L177" s="82">
        <f t="shared" si="5"/>
        <v>28</v>
      </c>
      <c r="O177" s="44"/>
      <c r="P177" s="43"/>
      <c r="Q177" s="13"/>
      <c r="R177" s="13"/>
    </row>
    <row r="178" spans="1:12" ht="13.5" customHeight="1">
      <c r="A178" s="13" t="s">
        <v>38</v>
      </c>
      <c r="B178" s="45" t="s">
        <v>162</v>
      </c>
      <c r="C178" s="45" t="s">
        <v>11</v>
      </c>
      <c r="D178" s="78" t="s">
        <v>118</v>
      </c>
      <c r="E178" s="27" t="s">
        <v>123</v>
      </c>
      <c r="F178" s="13">
        <v>0</v>
      </c>
      <c r="G178" s="15">
        <v>13</v>
      </c>
      <c r="H178" s="15">
        <v>15</v>
      </c>
      <c r="I178" s="15">
        <v>0</v>
      </c>
      <c r="J178" s="45">
        <v>0</v>
      </c>
      <c r="K178" s="13"/>
      <c r="L178" s="82">
        <f t="shared" si="5"/>
        <v>28</v>
      </c>
    </row>
    <row r="179" spans="1:12" ht="13.5" customHeight="1">
      <c r="A179" s="13" t="s">
        <v>41</v>
      </c>
      <c r="B179" s="43" t="s">
        <v>341</v>
      </c>
      <c r="C179" s="45" t="s">
        <v>11</v>
      </c>
      <c r="D179" s="13" t="s">
        <v>87</v>
      </c>
      <c r="E179" s="13" t="s">
        <v>342</v>
      </c>
      <c r="F179">
        <v>0</v>
      </c>
      <c r="G179" s="15">
        <v>0</v>
      </c>
      <c r="H179" s="15">
        <v>0</v>
      </c>
      <c r="I179" s="15">
        <v>0</v>
      </c>
      <c r="J179" s="43">
        <v>16</v>
      </c>
      <c r="K179"/>
      <c r="L179" s="82">
        <f t="shared" si="5"/>
        <v>16</v>
      </c>
    </row>
    <row r="180" spans="1:12" ht="13.5" customHeight="1">
      <c r="A180" s="13" t="s">
        <v>42</v>
      </c>
      <c r="B180" s="45" t="s">
        <v>208</v>
      </c>
      <c r="C180" s="45" t="s">
        <v>11</v>
      </c>
      <c r="D180" s="13" t="s">
        <v>69</v>
      </c>
      <c r="E180" s="54" t="s">
        <v>209</v>
      </c>
      <c r="F180" s="15">
        <v>15</v>
      </c>
      <c r="G180" s="13">
        <v>0</v>
      </c>
      <c r="H180" s="13">
        <v>0</v>
      </c>
      <c r="I180" s="15">
        <v>0</v>
      </c>
      <c r="J180" s="45">
        <v>0</v>
      </c>
      <c r="K180" s="33"/>
      <c r="L180" s="82">
        <f t="shared" si="5"/>
        <v>15</v>
      </c>
    </row>
    <row r="181" spans="1:18" ht="13.5" customHeight="1">
      <c r="A181" s="13" t="s">
        <v>43</v>
      </c>
      <c r="B181" s="45" t="s">
        <v>223</v>
      </c>
      <c r="C181" s="45" t="s">
        <v>8</v>
      </c>
      <c r="D181" s="13" t="s">
        <v>87</v>
      </c>
      <c r="E181" s="117" t="s">
        <v>307</v>
      </c>
      <c r="F181" s="15">
        <v>14</v>
      </c>
      <c r="G181" s="13">
        <v>0</v>
      </c>
      <c r="H181" s="13">
        <v>0</v>
      </c>
      <c r="I181" s="15">
        <v>0</v>
      </c>
      <c r="J181" s="45">
        <v>0</v>
      </c>
      <c r="K181" s="91"/>
      <c r="L181" s="82">
        <f t="shared" si="5"/>
        <v>14</v>
      </c>
      <c r="O181" s="13"/>
      <c r="P181" s="65"/>
      <c r="Q181" s="13"/>
      <c r="R181" s="13"/>
    </row>
    <row r="182" spans="1:12" ht="15">
      <c r="A182" s="13" t="s">
        <v>43</v>
      </c>
      <c r="B182" s="45" t="s">
        <v>257</v>
      </c>
      <c r="C182" s="45" t="s">
        <v>8</v>
      </c>
      <c r="D182" s="13" t="s">
        <v>157</v>
      </c>
      <c r="E182" s="54" t="s">
        <v>258</v>
      </c>
      <c r="F182" s="13">
        <v>0</v>
      </c>
      <c r="G182" s="13">
        <v>14</v>
      </c>
      <c r="H182" s="13">
        <v>0</v>
      </c>
      <c r="I182" s="15">
        <v>0</v>
      </c>
      <c r="J182" s="45">
        <v>0</v>
      </c>
      <c r="K182" s="13"/>
      <c r="L182" s="82">
        <f t="shared" si="5"/>
        <v>14</v>
      </c>
    </row>
    <row r="183" spans="1:12" ht="13.5" customHeight="1">
      <c r="A183" s="13" t="s">
        <v>113</v>
      </c>
      <c r="B183" s="45" t="s">
        <v>227</v>
      </c>
      <c r="C183" s="45" t="s">
        <v>11</v>
      </c>
      <c r="D183" s="13" t="s">
        <v>17</v>
      </c>
      <c r="E183" s="54" t="s">
        <v>280</v>
      </c>
      <c r="F183" s="15">
        <v>5</v>
      </c>
      <c r="G183" s="15">
        <v>8.5</v>
      </c>
      <c r="H183" s="13">
        <v>0</v>
      </c>
      <c r="I183" s="15">
        <v>0</v>
      </c>
      <c r="J183" s="45">
        <v>0</v>
      </c>
      <c r="K183" s="13"/>
      <c r="L183" s="82">
        <f t="shared" si="5"/>
        <v>13.5</v>
      </c>
    </row>
    <row r="184" spans="1:12" ht="13.5" customHeight="1">
      <c r="A184" s="13" t="s">
        <v>114</v>
      </c>
      <c r="B184" s="45" t="s">
        <v>213</v>
      </c>
      <c r="C184" s="45" t="s">
        <v>11</v>
      </c>
      <c r="D184" s="13" t="s">
        <v>87</v>
      </c>
      <c r="E184" s="117" t="s">
        <v>214</v>
      </c>
      <c r="F184" s="15">
        <v>13</v>
      </c>
      <c r="G184" s="13">
        <v>0</v>
      </c>
      <c r="H184" s="13">
        <v>0</v>
      </c>
      <c r="I184" s="15">
        <v>0</v>
      </c>
      <c r="J184" s="45">
        <v>0</v>
      </c>
      <c r="K184" s="13"/>
      <c r="L184" s="82">
        <f t="shared" si="5"/>
        <v>13</v>
      </c>
    </row>
    <row r="185" spans="1:18" ht="13.5" customHeight="1">
      <c r="A185" s="13" t="s">
        <v>68</v>
      </c>
      <c r="B185" s="45" t="s">
        <v>259</v>
      </c>
      <c r="C185" s="45" t="s">
        <v>11</v>
      </c>
      <c r="D185" s="13" t="s">
        <v>118</v>
      </c>
      <c r="E185" s="13" t="s">
        <v>260</v>
      </c>
      <c r="F185" s="13">
        <v>0</v>
      </c>
      <c r="G185" s="13">
        <v>0</v>
      </c>
      <c r="H185" s="13">
        <v>12</v>
      </c>
      <c r="I185" s="15">
        <v>0</v>
      </c>
      <c r="J185" s="45">
        <v>0</v>
      </c>
      <c r="K185" s="13"/>
      <c r="L185" s="82">
        <f t="shared" si="5"/>
        <v>12</v>
      </c>
      <c r="O185" s="13"/>
      <c r="P185" s="65"/>
      <c r="Q185" s="13"/>
      <c r="R185" s="13"/>
    </row>
    <row r="186" spans="1:18" ht="13.5" customHeight="1">
      <c r="A186" s="13" t="s">
        <v>68</v>
      </c>
      <c r="B186" s="45" t="s">
        <v>132</v>
      </c>
      <c r="C186" s="45" t="s">
        <v>11</v>
      </c>
      <c r="D186" s="13" t="s">
        <v>9</v>
      </c>
      <c r="E186" s="117" t="s">
        <v>306</v>
      </c>
      <c r="F186" s="15">
        <v>12</v>
      </c>
      <c r="G186" s="13">
        <v>0</v>
      </c>
      <c r="H186" s="13">
        <v>0</v>
      </c>
      <c r="I186" s="15">
        <v>0</v>
      </c>
      <c r="J186" s="45">
        <v>0</v>
      </c>
      <c r="K186" s="13"/>
      <c r="L186" s="82">
        <f t="shared" si="5"/>
        <v>12</v>
      </c>
      <c r="O186" s="13"/>
      <c r="P186" s="65"/>
      <c r="Q186" s="13"/>
      <c r="R186" s="13"/>
    </row>
    <row r="187" spans="1:18" ht="13.5" customHeight="1">
      <c r="A187" s="13" t="s">
        <v>68</v>
      </c>
      <c r="B187" s="45" t="s">
        <v>278</v>
      </c>
      <c r="C187" s="45" t="s">
        <v>11</v>
      </c>
      <c r="D187" s="13" t="s">
        <v>87</v>
      </c>
      <c r="E187" s="117" t="s">
        <v>279</v>
      </c>
      <c r="F187" s="13">
        <v>0</v>
      </c>
      <c r="G187" s="13">
        <v>12</v>
      </c>
      <c r="H187" s="13">
        <v>0</v>
      </c>
      <c r="I187" s="15">
        <v>0</v>
      </c>
      <c r="J187" s="45">
        <v>0</v>
      </c>
      <c r="K187" s="13"/>
      <c r="L187" s="82">
        <f t="shared" si="5"/>
        <v>12</v>
      </c>
      <c r="O187" s="13"/>
      <c r="P187" s="65"/>
      <c r="Q187" s="13"/>
      <c r="R187" s="13"/>
    </row>
    <row r="188" spans="1:12" ht="13.5" customHeight="1">
      <c r="A188" s="13" t="s">
        <v>115</v>
      </c>
      <c r="B188" s="45" t="s">
        <v>119</v>
      </c>
      <c r="C188" s="45" t="s">
        <v>8</v>
      </c>
      <c r="D188" s="13" t="s">
        <v>120</v>
      </c>
      <c r="E188" s="27" t="s">
        <v>121</v>
      </c>
      <c r="F188" s="15">
        <v>11</v>
      </c>
      <c r="G188" s="13">
        <v>0</v>
      </c>
      <c r="H188" s="13">
        <v>0</v>
      </c>
      <c r="I188" s="15">
        <v>0</v>
      </c>
      <c r="J188" s="45">
        <v>0</v>
      </c>
      <c r="K188" s="11"/>
      <c r="L188" s="82">
        <f t="shared" si="5"/>
        <v>11</v>
      </c>
    </row>
    <row r="189" spans="1:18" ht="13.5" customHeight="1">
      <c r="A189" s="13" t="s">
        <v>115</v>
      </c>
      <c r="B189" s="45" t="s">
        <v>219</v>
      </c>
      <c r="C189" s="45" t="s">
        <v>11</v>
      </c>
      <c r="D189" s="13" t="s">
        <v>17</v>
      </c>
      <c r="E189" s="27" t="s">
        <v>220</v>
      </c>
      <c r="F189" s="13">
        <v>0</v>
      </c>
      <c r="G189" s="13">
        <v>11</v>
      </c>
      <c r="H189" s="13">
        <v>0</v>
      </c>
      <c r="I189" s="15">
        <v>0</v>
      </c>
      <c r="J189" s="45">
        <v>0</v>
      </c>
      <c r="K189" s="13"/>
      <c r="L189" s="82">
        <f t="shared" si="5"/>
        <v>11</v>
      </c>
      <c r="O189" s="44"/>
      <c r="P189" s="13"/>
      <c r="Q189" s="13"/>
      <c r="R189" s="13"/>
    </row>
    <row r="190" spans="1:20" ht="13.5" customHeight="1">
      <c r="A190" s="13" t="s">
        <v>246</v>
      </c>
      <c r="B190" s="45" t="s">
        <v>143</v>
      </c>
      <c r="C190" s="45" t="s">
        <v>8</v>
      </c>
      <c r="D190" s="13" t="s">
        <v>17</v>
      </c>
      <c r="E190" s="117" t="s">
        <v>183</v>
      </c>
      <c r="F190" s="13">
        <v>0</v>
      </c>
      <c r="G190" s="13">
        <v>10</v>
      </c>
      <c r="H190" s="13">
        <v>0</v>
      </c>
      <c r="I190" s="15">
        <v>0</v>
      </c>
      <c r="J190" s="45">
        <v>0</v>
      </c>
      <c r="K190" s="13"/>
      <c r="L190" s="82">
        <f t="shared" si="5"/>
        <v>10</v>
      </c>
      <c r="O190" s="44"/>
      <c r="P190" s="69"/>
      <c r="Q190" s="13"/>
      <c r="R190" s="54"/>
      <c r="S190" s="13"/>
      <c r="T190" s="64"/>
    </row>
    <row r="191" spans="1:20" ht="13.5" customHeight="1">
      <c r="A191" s="13" t="s">
        <v>283</v>
      </c>
      <c r="B191" s="45" t="s">
        <v>224</v>
      </c>
      <c r="C191" s="45" t="s">
        <v>11</v>
      </c>
      <c r="D191" s="13" t="s">
        <v>69</v>
      </c>
      <c r="E191" s="117" t="s">
        <v>225</v>
      </c>
      <c r="F191" s="15">
        <v>8</v>
      </c>
      <c r="G191" s="13">
        <v>0</v>
      </c>
      <c r="H191" s="13">
        <v>0</v>
      </c>
      <c r="I191" s="13">
        <v>0</v>
      </c>
      <c r="J191" s="45">
        <v>0</v>
      </c>
      <c r="K191" s="13"/>
      <c r="L191" s="82">
        <f t="shared" si="5"/>
        <v>8</v>
      </c>
      <c r="O191" s="13"/>
      <c r="P191" s="65"/>
      <c r="Q191" s="13"/>
      <c r="R191" s="54"/>
      <c r="S191" s="13"/>
      <c r="T191" s="64"/>
    </row>
    <row r="192" spans="1:20" ht="13.5" customHeight="1">
      <c r="A192" s="13" t="s">
        <v>262</v>
      </c>
      <c r="B192" s="45" t="s">
        <v>226</v>
      </c>
      <c r="C192" s="45" t="s">
        <v>11</v>
      </c>
      <c r="D192" s="13" t="s">
        <v>17</v>
      </c>
      <c r="E192" s="54" t="s">
        <v>140</v>
      </c>
      <c r="F192" s="15">
        <v>7</v>
      </c>
      <c r="G192" s="13">
        <v>0</v>
      </c>
      <c r="H192" s="13">
        <v>0</v>
      </c>
      <c r="I192" s="13">
        <v>0</v>
      </c>
      <c r="J192" s="45">
        <v>0</v>
      </c>
      <c r="K192" s="13"/>
      <c r="L192" s="82">
        <f t="shared" si="5"/>
        <v>7</v>
      </c>
      <c r="O192" s="13"/>
      <c r="P192" s="65"/>
      <c r="Q192" s="13"/>
      <c r="R192" s="54"/>
      <c r="T192" s="64"/>
    </row>
    <row r="193" spans="1:20" ht="13.5" customHeight="1">
      <c r="A193" s="13" t="s">
        <v>262</v>
      </c>
      <c r="B193" s="45" t="s">
        <v>269</v>
      </c>
      <c r="C193" s="45" t="s">
        <v>11</v>
      </c>
      <c r="D193" s="13" t="s">
        <v>17</v>
      </c>
      <c r="E193" s="54" t="s">
        <v>270</v>
      </c>
      <c r="F193" s="13">
        <v>0</v>
      </c>
      <c r="G193" s="15">
        <v>7</v>
      </c>
      <c r="H193" s="13">
        <v>0</v>
      </c>
      <c r="I193" s="13">
        <v>0</v>
      </c>
      <c r="J193" s="45">
        <v>0</v>
      </c>
      <c r="K193" s="13"/>
      <c r="L193" s="82">
        <f t="shared" si="5"/>
        <v>7</v>
      </c>
      <c r="O193" s="13"/>
      <c r="P193" s="65"/>
      <c r="Q193" s="13"/>
      <c r="R193" s="54"/>
      <c r="T193" s="64"/>
    </row>
    <row r="194" spans="1:20" ht="13.5" customHeight="1">
      <c r="A194" s="13" t="s">
        <v>264</v>
      </c>
      <c r="B194" s="134" t="s">
        <v>281</v>
      </c>
      <c r="C194" s="45" t="s">
        <v>11</v>
      </c>
      <c r="D194" s="78" t="s">
        <v>118</v>
      </c>
      <c r="E194" s="27" t="s">
        <v>282</v>
      </c>
      <c r="F194" s="13">
        <v>0</v>
      </c>
      <c r="G194" s="15">
        <v>6</v>
      </c>
      <c r="H194" s="13">
        <v>0</v>
      </c>
      <c r="I194" s="13">
        <v>0</v>
      </c>
      <c r="J194" s="45">
        <v>0</v>
      </c>
      <c r="K194" s="13"/>
      <c r="L194" s="82">
        <f t="shared" si="5"/>
        <v>6</v>
      </c>
      <c r="O194" s="13"/>
      <c r="P194" s="65"/>
      <c r="Q194" s="13"/>
      <c r="R194" s="54"/>
      <c r="T194" s="64"/>
    </row>
    <row r="195" spans="1:20" ht="13.5" customHeight="1">
      <c r="A195" s="13" t="s">
        <v>284</v>
      </c>
      <c r="B195" s="45" t="s">
        <v>228</v>
      </c>
      <c r="C195" s="45" t="s">
        <v>11</v>
      </c>
      <c r="D195" s="13" t="s">
        <v>17</v>
      </c>
      <c r="E195" s="54" t="s">
        <v>229</v>
      </c>
      <c r="F195" s="15">
        <v>4</v>
      </c>
      <c r="G195" s="13">
        <v>0</v>
      </c>
      <c r="H195" s="13">
        <v>0</v>
      </c>
      <c r="I195" s="13">
        <v>0</v>
      </c>
      <c r="J195" s="45">
        <v>0</v>
      </c>
      <c r="K195" s="13"/>
      <c r="L195" s="82">
        <f t="shared" si="5"/>
        <v>4</v>
      </c>
      <c r="O195" s="13"/>
      <c r="P195" s="65"/>
      <c r="Q195" s="13"/>
      <c r="R195" s="54"/>
      <c r="T195" s="64"/>
    </row>
    <row r="196" spans="1:20" ht="13.5" customHeight="1">
      <c r="A196" s="13" t="s">
        <v>288</v>
      </c>
      <c r="B196" s="45" t="s">
        <v>217</v>
      </c>
      <c r="C196" s="45" t="s">
        <v>11</v>
      </c>
      <c r="D196" s="13" t="s">
        <v>17</v>
      </c>
      <c r="E196" s="54" t="s">
        <v>218</v>
      </c>
      <c r="F196" s="15">
        <v>3</v>
      </c>
      <c r="G196" s="13">
        <v>0</v>
      </c>
      <c r="H196" s="13">
        <v>0</v>
      </c>
      <c r="I196" s="13">
        <v>0</v>
      </c>
      <c r="J196" s="45">
        <v>0</v>
      </c>
      <c r="K196" s="13"/>
      <c r="L196" s="82">
        <f t="shared" si="5"/>
        <v>3</v>
      </c>
      <c r="O196" s="13"/>
      <c r="P196" s="65"/>
      <c r="Q196" s="13"/>
      <c r="R196" s="54"/>
      <c r="T196" s="64"/>
    </row>
    <row r="197" spans="1:20" ht="13.5" customHeight="1">
      <c r="A197" s="13" t="s">
        <v>308</v>
      </c>
      <c r="B197" s="45" t="s">
        <v>145</v>
      </c>
      <c r="C197" s="45" t="s">
        <v>11</v>
      </c>
      <c r="D197" s="13" t="s">
        <v>17</v>
      </c>
      <c r="E197" s="54" t="s">
        <v>140</v>
      </c>
      <c r="F197" s="15">
        <v>2</v>
      </c>
      <c r="G197" s="13">
        <v>0</v>
      </c>
      <c r="H197" s="13">
        <v>0</v>
      </c>
      <c r="I197" s="13">
        <v>0</v>
      </c>
      <c r="J197" s="45">
        <v>0</v>
      </c>
      <c r="K197" s="13"/>
      <c r="L197" s="82">
        <f t="shared" si="5"/>
        <v>2</v>
      </c>
      <c r="O197" s="13"/>
      <c r="P197" s="65"/>
      <c r="Q197" s="13"/>
      <c r="R197" s="54"/>
      <c r="T197" s="64"/>
    </row>
    <row r="198" spans="1:20" ht="13.5" customHeight="1">
      <c r="A198" s="13" t="s">
        <v>309</v>
      </c>
      <c r="B198" s="45" t="s">
        <v>230</v>
      </c>
      <c r="C198" s="45" t="s">
        <v>11</v>
      </c>
      <c r="D198" s="13" t="s">
        <v>69</v>
      </c>
      <c r="E198" s="54" t="s">
        <v>231</v>
      </c>
      <c r="F198" s="15">
        <v>1</v>
      </c>
      <c r="G198" s="13">
        <v>0</v>
      </c>
      <c r="H198" s="13">
        <v>0</v>
      </c>
      <c r="I198" s="13">
        <v>0</v>
      </c>
      <c r="J198" s="45">
        <v>0</v>
      </c>
      <c r="K198" s="13"/>
      <c r="L198" s="82">
        <f t="shared" si="5"/>
        <v>1</v>
      </c>
      <c r="O198" s="13"/>
      <c r="P198" s="69"/>
      <c r="Q198" s="13"/>
      <c r="R198" s="54"/>
      <c r="T198" s="64"/>
    </row>
    <row r="199" spans="1:20" ht="13.5" customHeight="1">
      <c r="A199" s="13" t="s">
        <v>336</v>
      </c>
      <c r="B199" s="134" t="s">
        <v>233</v>
      </c>
      <c r="C199" s="45" t="s">
        <v>8</v>
      </c>
      <c r="D199" s="78" t="s">
        <v>118</v>
      </c>
      <c r="E199" s="27" t="s">
        <v>234</v>
      </c>
      <c r="F199" s="13">
        <v>0</v>
      </c>
      <c r="G199" s="13">
        <v>0</v>
      </c>
      <c r="H199" s="13">
        <v>0</v>
      </c>
      <c r="I199" s="13">
        <v>0</v>
      </c>
      <c r="J199" s="45">
        <v>0</v>
      </c>
      <c r="K199" s="13"/>
      <c r="L199" s="82">
        <f t="shared" si="5"/>
        <v>0</v>
      </c>
      <c r="O199" s="13"/>
      <c r="P199" s="69"/>
      <c r="Q199" s="13"/>
      <c r="R199" s="54"/>
      <c r="T199" s="64"/>
    </row>
    <row r="200" spans="1:20" ht="13.5" customHeight="1">
      <c r="A200" s="37" t="s">
        <v>336</v>
      </c>
      <c r="B200" s="45" t="s">
        <v>232</v>
      </c>
      <c r="C200" s="45" t="s">
        <v>11</v>
      </c>
      <c r="D200" s="13" t="s">
        <v>118</v>
      </c>
      <c r="E200" s="54" t="s">
        <v>287</v>
      </c>
      <c r="F200">
        <v>0</v>
      </c>
      <c r="G200" s="15">
        <v>0</v>
      </c>
      <c r="H200" s="15">
        <v>0</v>
      </c>
      <c r="I200" s="15">
        <v>0</v>
      </c>
      <c r="J200" s="43">
        <v>0</v>
      </c>
      <c r="K200"/>
      <c r="L200" s="90">
        <v>0</v>
      </c>
      <c r="O200" s="13"/>
      <c r="P200" s="69"/>
      <c r="Q200" s="13"/>
      <c r="R200" s="54"/>
      <c r="T200" s="64"/>
    </row>
    <row r="201" spans="1:20" ht="13.5" customHeight="1">
      <c r="A201" s="13"/>
      <c r="B201" s="43"/>
      <c r="C201" s="45"/>
      <c r="D201" s="13"/>
      <c r="E201" s="13"/>
      <c r="O201" s="13"/>
      <c r="P201" s="69"/>
      <c r="Q201" s="13"/>
      <c r="R201" s="54"/>
      <c r="T201" s="64"/>
    </row>
    <row r="202" spans="1:20" ht="13.5" customHeight="1">
      <c r="A202" s="13"/>
      <c r="B202" s="33" t="s">
        <v>25</v>
      </c>
      <c r="C202" s="51"/>
      <c r="D202" s="13"/>
      <c r="E202" s="13"/>
      <c r="J202" s="43"/>
      <c r="K202" s="13"/>
      <c r="L202" s="82"/>
      <c r="O202" s="44"/>
      <c r="P202" s="65"/>
      <c r="Q202" s="13"/>
      <c r="R202" s="54"/>
      <c r="T202" s="64"/>
    </row>
    <row r="203" spans="1:20" ht="13.5" customHeight="1">
      <c r="A203" s="13" t="s">
        <v>31</v>
      </c>
      <c r="B203" s="13" t="s">
        <v>134</v>
      </c>
      <c r="C203" s="45"/>
      <c r="D203" s="13" t="s">
        <v>17</v>
      </c>
      <c r="E203" s="54" t="s">
        <v>135</v>
      </c>
      <c r="F203" s="15">
        <v>30</v>
      </c>
      <c r="G203" s="15">
        <v>30</v>
      </c>
      <c r="H203" s="15">
        <v>30</v>
      </c>
      <c r="I203" s="15">
        <v>0</v>
      </c>
      <c r="J203" s="43">
        <v>0</v>
      </c>
      <c r="K203" s="13"/>
      <c r="L203" s="82">
        <f aca="true" t="shared" si="6" ref="L203:L222">SUM(F203:J203)-LARGE(F203:J203,5)-LARGE(F203:J203,4)</f>
        <v>90</v>
      </c>
      <c r="N203" s="44"/>
      <c r="O203" s="45"/>
      <c r="P203" s="13"/>
      <c r="Q203" s="13"/>
      <c r="R203" s="54"/>
      <c r="T203" s="64"/>
    </row>
    <row r="204" spans="1:20" ht="13.5" customHeight="1">
      <c r="A204" s="13" t="s">
        <v>32</v>
      </c>
      <c r="B204" s="13" t="s">
        <v>200</v>
      </c>
      <c r="C204" s="45" t="s">
        <v>18</v>
      </c>
      <c r="D204" s="13" t="s">
        <v>111</v>
      </c>
      <c r="E204" s="13" t="s">
        <v>124</v>
      </c>
      <c r="F204" s="15">
        <v>15</v>
      </c>
      <c r="G204" s="15">
        <v>18</v>
      </c>
      <c r="H204" s="15">
        <v>25</v>
      </c>
      <c r="I204" s="15">
        <v>16</v>
      </c>
      <c r="J204" s="43">
        <v>30</v>
      </c>
      <c r="K204" s="13"/>
      <c r="L204" s="82">
        <f t="shared" si="6"/>
        <v>73</v>
      </c>
      <c r="N204" s="44"/>
      <c r="O204" s="45"/>
      <c r="P204" s="13"/>
      <c r="Q204" s="13"/>
      <c r="R204" s="13"/>
      <c r="T204" s="64"/>
    </row>
    <row r="205" spans="1:18" ht="13.5" customHeight="1">
      <c r="A205" s="13" t="s">
        <v>33</v>
      </c>
      <c r="B205" s="13" t="s">
        <v>125</v>
      </c>
      <c r="C205" s="45"/>
      <c r="D205" s="13" t="s">
        <v>111</v>
      </c>
      <c r="E205" s="13" t="s">
        <v>126</v>
      </c>
      <c r="F205" s="15">
        <v>21</v>
      </c>
      <c r="G205" s="15">
        <v>25</v>
      </c>
      <c r="H205" s="15">
        <v>21</v>
      </c>
      <c r="I205" s="15">
        <v>15</v>
      </c>
      <c r="J205" s="43">
        <v>25</v>
      </c>
      <c r="K205" s="13"/>
      <c r="L205" s="82">
        <f t="shared" si="6"/>
        <v>71</v>
      </c>
      <c r="N205" s="44"/>
      <c r="O205" s="45"/>
      <c r="P205" s="13"/>
      <c r="Q205" s="13"/>
      <c r="R205" s="13"/>
    </row>
    <row r="206" spans="1:18" ht="13.5" customHeight="1">
      <c r="A206" s="13" t="s">
        <v>34</v>
      </c>
      <c r="B206" s="13" t="s">
        <v>235</v>
      </c>
      <c r="C206" s="45"/>
      <c r="D206" s="13" t="s">
        <v>87</v>
      </c>
      <c r="E206" s="54" t="s">
        <v>236</v>
      </c>
      <c r="F206" s="15">
        <v>25</v>
      </c>
      <c r="G206" s="15">
        <v>0</v>
      </c>
      <c r="H206" s="15">
        <v>0</v>
      </c>
      <c r="I206" s="15">
        <v>30</v>
      </c>
      <c r="J206" s="43">
        <v>0</v>
      </c>
      <c r="K206" s="13"/>
      <c r="L206" s="82">
        <f t="shared" si="6"/>
        <v>55</v>
      </c>
      <c r="N206" s="44"/>
      <c r="O206" s="43"/>
      <c r="P206" s="13"/>
      <c r="Q206" s="54"/>
      <c r="R206" s="13"/>
    </row>
    <row r="207" spans="1:18" ht="13.5" customHeight="1">
      <c r="A207" s="13" t="s">
        <v>35</v>
      </c>
      <c r="B207" s="13" t="s">
        <v>239</v>
      </c>
      <c r="D207" s="13" t="s">
        <v>14</v>
      </c>
      <c r="E207" s="54" t="s">
        <v>240</v>
      </c>
      <c r="F207" s="15">
        <v>11</v>
      </c>
      <c r="G207" s="15">
        <v>15</v>
      </c>
      <c r="H207" s="15">
        <v>16</v>
      </c>
      <c r="I207" s="15">
        <v>11</v>
      </c>
      <c r="J207" s="43">
        <v>18</v>
      </c>
      <c r="K207" s="13"/>
      <c r="L207" s="82">
        <f t="shared" si="6"/>
        <v>49</v>
      </c>
      <c r="N207" s="44"/>
      <c r="O207" s="45"/>
      <c r="P207" s="13"/>
      <c r="Q207" s="13"/>
      <c r="R207" s="54"/>
    </row>
    <row r="208" spans="1:18" ht="13.5" customHeight="1">
      <c r="A208" s="13" t="s">
        <v>36</v>
      </c>
      <c r="B208" s="13" t="s">
        <v>127</v>
      </c>
      <c r="C208" s="45"/>
      <c r="D208" s="13" t="s">
        <v>9</v>
      </c>
      <c r="E208" s="13" t="s">
        <v>128</v>
      </c>
      <c r="F208" s="15">
        <v>14</v>
      </c>
      <c r="G208" s="15">
        <v>16</v>
      </c>
      <c r="H208" s="15">
        <v>18</v>
      </c>
      <c r="I208" s="15">
        <v>14</v>
      </c>
      <c r="J208" s="43">
        <v>0</v>
      </c>
      <c r="K208" s="13"/>
      <c r="L208" s="82">
        <f t="shared" si="6"/>
        <v>48</v>
      </c>
      <c r="N208" s="44"/>
      <c r="O208" s="45"/>
      <c r="P208" s="13"/>
      <c r="Q208" s="13"/>
      <c r="R208" s="27"/>
    </row>
    <row r="209" spans="1:18" ht="13.5" customHeight="1">
      <c r="A209" s="13" t="s">
        <v>37</v>
      </c>
      <c r="B209" s="13" t="s">
        <v>65</v>
      </c>
      <c r="C209" s="45"/>
      <c r="D209" s="13" t="s">
        <v>9</v>
      </c>
      <c r="E209" s="13" t="s">
        <v>330</v>
      </c>
      <c r="F209" s="15">
        <v>0</v>
      </c>
      <c r="G209" s="15">
        <v>0</v>
      </c>
      <c r="H209" s="15">
        <v>0</v>
      </c>
      <c r="I209" s="15">
        <v>18</v>
      </c>
      <c r="J209" s="43">
        <v>21</v>
      </c>
      <c r="K209" s="13"/>
      <c r="L209" s="82">
        <f t="shared" si="6"/>
        <v>39</v>
      </c>
      <c r="N209" s="44"/>
      <c r="O209" s="45"/>
      <c r="P209" s="13"/>
      <c r="Q209" s="13"/>
      <c r="R209" s="27"/>
    </row>
    <row r="210" spans="1:18" ht="13.5" customHeight="1">
      <c r="A210" s="13" t="s">
        <v>38</v>
      </c>
      <c r="B210" s="89" t="s">
        <v>241</v>
      </c>
      <c r="C210" s="45"/>
      <c r="D210" s="78" t="s">
        <v>118</v>
      </c>
      <c r="E210" s="27" t="s">
        <v>242</v>
      </c>
      <c r="F210" s="15">
        <v>6</v>
      </c>
      <c r="G210" s="15">
        <v>11</v>
      </c>
      <c r="H210" s="15">
        <v>14</v>
      </c>
      <c r="I210" s="15">
        <v>0</v>
      </c>
      <c r="J210" s="43">
        <v>0</v>
      </c>
      <c r="K210" s="13"/>
      <c r="L210" s="82">
        <f t="shared" si="6"/>
        <v>31</v>
      </c>
      <c r="N210" s="119"/>
      <c r="O210" s="45"/>
      <c r="P210" s="49"/>
      <c r="Q210" s="66"/>
      <c r="R210" s="13"/>
    </row>
    <row r="211" spans="1:18" ht="13.5" customHeight="1">
      <c r="A211" s="13" t="s">
        <v>39</v>
      </c>
      <c r="B211" s="49" t="s">
        <v>57</v>
      </c>
      <c r="C211" s="45"/>
      <c r="D211" s="49" t="s">
        <v>72</v>
      </c>
      <c r="E211" s="66" t="s">
        <v>73</v>
      </c>
      <c r="F211" s="15">
        <v>13</v>
      </c>
      <c r="G211" s="15">
        <v>14</v>
      </c>
      <c r="H211" s="15">
        <v>0</v>
      </c>
      <c r="I211" s="15">
        <v>0</v>
      </c>
      <c r="J211" s="43">
        <v>0</v>
      </c>
      <c r="K211" s="13"/>
      <c r="L211" s="82">
        <f t="shared" si="6"/>
        <v>27</v>
      </c>
      <c r="N211" s="118"/>
      <c r="O211" s="45"/>
      <c r="P211" s="78"/>
      <c r="Q211" s="27"/>
      <c r="R211" s="13"/>
    </row>
    <row r="212" spans="1:18" ht="13.5" customHeight="1">
      <c r="A212" s="13" t="s">
        <v>39</v>
      </c>
      <c r="B212" s="135" t="s">
        <v>296</v>
      </c>
      <c r="C212" s="45"/>
      <c r="D212" s="78" t="s">
        <v>118</v>
      </c>
      <c r="E212" s="27" t="s">
        <v>297</v>
      </c>
      <c r="F212" s="15">
        <v>0</v>
      </c>
      <c r="G212" s="15">
        <v>0</v>
      </c>
      <c r="H212" s="15">
        <v>15</v>
      </c>
      <c r="I212" s="15">
        <v>12</v>
      </c>
      <c r="J212" s="43">
        <v>0</v>
      </c>
      <c r="K212" s="13"/>
      <c r="L212" s="82">
        <f t="shared" si="6"/>
        <v>27</v>
      </c>
      <c r="N212" s="44"/>
      <c r="O212" s="43"/>
      <c r="P212" s="13"/>
      <c r="Q212" s="54"/>
      <c r="R212" s="27"/>
    </row>
    <row r="213" spans="1:12" ht="13.5" customHeight="1">
      <c r="A213" s="13" t="s">
        <v>41</v>
      </c>
      <c r="B213" s="52" t="s">
        <v>326</v>
      </c>
      <c r="C213" s="45"/>
      <c r="D213" s="27" t="s">
        <v>314</v>
      </c>
      <c r="E213" s="27" t="s">
        <v>327</v>
      </c>
      <c r="F213" s="15">
        <v>0</v>
      </c>
      <c r="G213" s="15">
        <v>0</v>
      </c>
      <c r="H213" s="15">
        <v>0</v>
      </c>
      <c r="I213" s="15">
        <v>25</v>
      </c>
      <c r="J213" s="43">
        <v>0</v>
      </c>
      <c r="K213" s="13"/>
      <c r="L213" s="82">
        <f t="shared" si="6"/>
        <v>25</v>
      </c>
    </row>
    <row r="214" spans="1:12" ht="13.5" customHeight="1">
      <c r="A214" s="13" t="s">
        <v>42</v>
      </c>
      <c r="B214" s="13" t="s">
        <v>64</v>
      </c>
      <c r="C214" s="45" t="s">
        <v>18</v>
      </c>
      <c r="D214" s="13" t="s">
        <v>9</v>
      </c>
      <c r="E214" s="13" t="s">
        <v>10</v>
      </c>
      <c r="F214" s="15">
        <v>12</v>
      </c>
      <c r="G214" s="15">
        <v>12</v>
      </c>
      <c r="H214" s="15">
        <v>0</v>
      </c>
      <c r="I214" s="15">
        <v>0</v>
      </c>
      <c r="J214" s="43">
        <v>0</v>
      </c>
      <c r="K214" s="13"/>
      <c r="L214" s="82">
        <f t="shared" si="6"/>
        <v>24</v>
      </c>
    </row>
    <row r="215" spans="1:12" ht="13.5" customHeight="1">
      <c r="A215" s="13" t="s">
        <v>43</v>
      </c>
      <c r="B215" s="49" t="s">
        <v>109</v>
      </c>
      <c r="C215" s="45"/>
      <c r="D215" s="49" t="s">
        <v>72</v>
      </c>
      <c r="E215" s="66" t="s">
        <v>110</v>
      </c>
      <c r="F215" s="15">
        <v>10</v>
      </c>
      <c r="G215" s="15">
        <v>0</v>
      </c>
      <c r="H215" s="15">
        <v>0</v>
      </c>
      <c r="I215" s="15">
        <v>13</v>
      </c>
      <c r="J215" s="43">
        <v>0</v>
      </c>
      <c r="K215" s="13"/>
      <c r="L215" s="82">
        <f t="shared" si="6"/>
        <v>23</v>
      </c>
    </row>
    <row r="216" spans="1:12" ht="13.5" customHeight="1">
      <c r="A216" s="13" t="s">
        <v>44</v>
      </c>
      <c r="B216" s="13" t="s">
        <v>22</v>
      </c>
      <c r="C216" s="45"/>
      <c r="D216" s="13" t="s">
        <v>17</v>
      </c>
      <c r="E216" s="13" t="s">
        <v>20</v>
      </c>
      <c r="F216" s="15">
        <v>9</v>
      </c>
      <c r="G216" s="15">
        <v>13</v>
      </c>
      <c r="H216" s="15">
        <v>0</v>
      </c>
      <c r="I216" s="15">
        <v>0</v>
      </c>
      <c r="J216" s="43">
        <v>0</v>
      </c>
      <c r="K216" s="13"/>
      <c r="L216" s="82">
        <f t="shared" si="6"/>
        <v>22</v>
      </c>
    </row>
    <row r="217" spans="1:12" ht="13.5" customHeight="1">
      <c r="A217" s="13" t="s">
        <v>113</v>
      </c>
      <c r="B217" s="15" t="s">
        <v>328</v>
      </c>
      <c r="C217" s="45"/>
      <c r="D217" s="27" t="s">
        <v>314</v>
      </c>
      <c r="E217" s="27" t="s">
        <v>329</v>
      </c>
      <c r="F217" s="15">
        <v>0</v>
      </c>
      <c r="G217" s="15">
        <v>0</v>
      </c>
      <c r="H217" s="15">
        <v>0</v>
      </c>
      <c r="I217" s="15">
        <v>21</v>
      </c>
      <c r="J217" s="43">
        <v>0</v>
      </c>
      <c r="K217" s="13"/>
      <c r="L217" s="82">
        <f t="shared" si="6"/>
        <v>21</v>
      </c>
    </row>
    <row r="218" spans="1:12" ht="13.5" customHeight="1">
      <c r="A218" s="13" t="s">
        <v>113</v>
      </c>
      <c r="B218" s="13" t="s">
        <v>285</v>
      </c>
      <c r="C218" s="45"/>
      <c r="D218" s="13" t="s">
        <v>17</v>
      </c>
      <c r="E218" s="54" t="s">
        <v>286</v>
      </c>
      <c r="F218" s="15">
        <v>0</v>
      </c>
      <c r="G218" s="15">
        <v>21</v>
      </c>
      <c r="H218" s="15">
        <v>0</v>
      </c>
      <c r="I218" s="15">
        <v>0</v>
      </c>
      <c r="J218" s="43">
        <v>0</v>
      </c>
      <c r="K218" s="13"/>
      <c r="L218" s="82">
        <f t="shared" si="6"/>
        <v>21</v>
      </c>
    </row>
    <row r="219" spans="1:12" ht="13.5" customHeight="1">
      <c r="A219" s="13" t="s">
        <v>68</v>
      </c>
      <c r="B219" s="13" t="s">
        <v>237</v>
      </c>
      <c r="C219" s="45"/>
      <c r="D219" s="13" t="s">
        <v>192</v>
      </c>
      <c r="E219" s="13" t="s">
        <v>238</v>
      </c>
      <c r="F219" s="15">
        <v>18</v>
      </c>
      <c r="G219" s="15">
        <v>0</v>
      </c>
      <c r="H219" s="15">
        <v>0</v>
      </c>
      <c r="I219" s="15">
        <v>0</v>
      </c>
      <c r="J219" s="43">
        <v>0</v>
      </c>
      <c r="K219" s="13"/>
      <c r="L219" s="82">
        <f t="shared" si="6"/>
        <v>18</v>
      </c>
    </row>
    <row r="220" spans="1:12" ht="13.5" customHeight="1">
      <c r="A220" s="13" t="s">
        <v>67</v>
      </c>
      <c r="B220" s="49" t="s">
        <v>205</v>
      </c>
      <c r="C220" s="45"/>
      <c r="D220" s="49" t="s">
        <v>72</v>
      </c>
      <c r="E220" s="66" t="s">
        <v>206</v>
      </c>
      <c r="F220" s="15">
        <v>16</v>
      </c>
      <c r="G220" s="15">
        <v>0</v>
      </c>
      <c r="H220" s="15">
        <v>0</v>
      </c>
      <c r="I220" s="15">
        <v>0</v>
      </c>
      <c r="J220" s="43">
        <v>0</v>
      </c>
      <c r="K220" s="13"/>
      <c r="L220" s="82">
        <f t="shared" si="6"/>
        <v>16</v>
      </c>
    </row>
    <row r="221" spans="1:12" ht="13.5" customHeight="1">
      <c r="A221" s="13" t="s">
        <v>108</v>
      </c>
      <c r="B221" s="52" t="s">
        <v>149</v>
      </c>
      <c r="D221" s="13" t="s">
        <v>69</v>
      </c>
      <c r="E221" s="54" t="s">
        <v>150</v>
      </c>
      <c r="F221" s="15">
        <v>8</v>
      </c>
      <c r="G221" s="15">
        <v>0</v>
      </c>
      <c r="H221" s="15">
        <v>0</v>
      </c>
      <c r="I221" s="15">
        <v>0</v>
      </c>
      <c r="J221" s="43">
        <v>0</v>
      </c>
      <c r="K221" s="13"/>
      <c r="L221" s="82">
        <f t="shared" si="6"/>
        <v>8</v>
      </c>
    </row>
    <row r="222" spans="1:12" ht="13.5" customHeight="1">
      <c r="A222" s="13" t="s">
        <v>115</v>
      </c>
      <c r="B222" s="13" t="s">
        <v>129</v>
      </c>
      <c r="D222" s="13" t="s">
        <v>120</v>
      </c>
      <c r="E222" s="13" t="s">
        <v>130</v>
      </c>
      <c r="F222" s="15">
        <v>7</v>
      </c>
      <c r="G222" s="15">
        <v>0</v>
      </c>
      <c r="H222" s="15">
        <v>0</v>
      </c>
      <c r="I222" s="15">
        <v>0</v>
      </c>
      <c r="J222" s="43">
        <v>0</v>
      </c>
      <c r="K222" s="13"/>
      <c r="L222" s="82">
        <f t="shared" si="6"/>
        <v>7</v>
      </c>
    </row>
    <row r="223" spans="1:12" ht="13.5" customHeight="1">
      <c r="A223" s="43"/>
      <c r="B223" s="115"/>
      <c r="C223" s="45"/>
      <c r="D223" s="78"/>
      <c r="E223" s="27"/>
      <c r="I223" s="13"/>
      <c r="K223" s="4"/>
      <c r="L223" s="63"/>
    </row>
    <row r="224" spans="2:31" ht="13.5" customHeight="1">
      <c r="B224" s="33" t="s">
        <v>24</v>
      </c>
      <c r="C224" s="55"/>
      <c r="D224" s="13"/>
      <c r="E224" s="13"/>
      <c r="J224" s="43"/>
      <c r="K224" s="27"/>
      <c r="L224" s="82"/>
      <c r="O224" s="13"/>
      <c r="P224" s="65"/>
      <c r="Q224" s="13"/>
      <c r="R224" s="54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33"/>
      <c r="AD224" s="65"/>
      <c r="AE224" s="65"/>
    </row>
    <row r="225" spans="1:31" ht="13.5" customHeight="1">
      <c r="A225" s="13" t="s">
        <v>31</v>
      </c>
      <c r="B225" s="13" t="s">
        <v>175</v>
      </c>
      <c r="C225" s="45"/>
      <c r="D225" s="13" t="s">
        <v>14</v>
      </c>
      <c r="E225" s="13" t="s">
        <v>176</v>
      </c>
      <c r="F225" s="15">
        <v>21</v>
      </c>
      <c r="G225" s="15">
        <v>30</v>
      </c>
      <c r="H225" s="15">
        <v>25</v>
      </c>
      <c r="I225" s="15">
        <v>30</v>
      </c>
      <c r="J225" s="43">
        <v>30</v>
      </c>
      <c r="K225" s="13"/>
      <c r="L225" s="82">
        <f>SUM(F225:J225)-LARGE(F225:J225,5)-LARGE(F225:J225,4)</f>
        <v>90</v>
      </c>
      <c r="N225" s="13"/>
      <c r="O225" s="45"/>
      <c r="P225" s="13"/>
      <c r="Q225" s="54"/>
      <c r="R225" s="54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33"/>
      <c r="AD225" s="64"/>
      <c r="AE225" s="65"/>
    </row>
    <row r="226" spans="1:31" ht="13.5" customHeight="1">
      <c r="A226" s="13" t="s">
        <v>32</v>
      </c>
      <c r="B226" s="13" t="s">
        <v>195</v>
      </c>
      <c r="C226" s="45"/>
      <c r="D226" s="13" t="s">
        <v>87</v>
      </c>
      <c r="E226" s="54" t="s">
        <v>196</v>
      </c>
      <c r="F226" s="15">
        <v>30</v>
      </c>
      <c r="G226" s="15">
        <v>21</v>
      </c>
      <c r="H226" s="15">
        <v>30</v>
      </c>
      <c r="I226" s="15">
        <v>21</v>
      </c>
      <c r="J226" s="43">
        <v>25</v>
      </c>
      <c r="K226" s="13"/>
      <c r="L226" s="82">
        <f>SUM(F226:J226)-LARGE(F226:J226,5)-LARGE(F226:J226,4)</f>
        <v>85</v>
      </c>
      <c r="N226" s="13"/>
      <c r="O226" s="43"/>
      <c r="P226" s="13"/>
      <c r="Q226" s="27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33"/>
      <c r="AD226" s="65"/>
      <c r="AE226" s="65"/>
    </row>
    <row r="227" spans="1:31" ht="13.5" customHeight="1">
      <c r="A227" s="13" t="s">
        <v>33</v>
      </c>
      <c r="B227" s="13" t="s">
        <v>136</v>
      </c>
      <c r="D227" s="13" t="s">
        <v>14</v>
      </c>
      <c r="E227" s="27" t="s">
        <v>137</v>
      </c>
      <c r="F227" s="15">
        <v>25</v>
      </c>
      <c r="G227" s="15">
        <v>25</v>
      </c>
      <c r="H227" s="15">
        <v>0</v>
      </c>
      <c r="I227" s="15">
        <v>25</v>
      </c>
      <c r="J227" s="43">
        <v>0</v>
      </c>
      <c r="K227" s="13"/>
      <c r="L227" s="82">
        <f>SUM(F227:J227)-LARGE(F227:J227,5)-LARGE(F227:J227,4)</f>
        <v>75</v>
      </c>
      <c r="N227" s="13"/>
      <c r="O227" s="44"/>
      <c r="P227" s="65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33"/>
      <c r="AD227" s="65"/>
      <c r="AE227" s="64"/>
    </row>
    <row r="228" spans="1:31" ht="13.5" customHeight="1">
      <c r="A228" s="13" t="s">
        <v>34</v>
      </c>
      <c r="B228" s="13" t="s">
        <v>88</v>
      </c>
      <c r="D228" s="13" t="s">
        <v>87</v>
      </c>
      <c r="E228" s="27" t="s">
        <v>89</v>
      </c>
      <c r="F228" s="15">
        <v>0</v>
      </c>
      <c r="G228" s="15">
        <v>0</v>
      </c>
      <c r="H228" s="15">
        <v>0</v>
      </c>
      <c r="I228" s="15">
        <v>0</v>
      </c>
      <c r="J228" s="43">
        <v>21</v>
      </c>
      <c r="K228" s="13"/>
      <c r="L228" s="82">
        <f>SUM(F228:J228)-LARGE(F228:J228,5)-LARGE(F228:J228,4)</f>
        <v>21</v>
      </c>
      <c r="N228" s="44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33"/>
      <c r="AD228" s="65"/>
      <c r="AE228" s="65"/>
    </row>
    <row r="229" spans="1:31" ht="13.5" customHeight="1">
      <c r="A229" s="13"/>
      <c r="B229" s="13"/>
      <c r="D229" s="13"/>
      <c r="E229" s="27"/>
      <c r="H229" s="126"/>
      <c r="J229" s="43"/>
      <c r="K229" s="27"/>
      <c r="L229" s="82"/>
      <c r="N229" s="44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33"/>
      <c r="AD229" s="65"/>
      <c r="AE229" s="65"/>
    </row>
    <row r="230" spans="1:18" ht="13.5" customHeight="1">
      <c r="A230" s="13"/>
      <c r="B230" s="90" t="s">
        <v>243</v>
      </c>
      <c r="D230" s="27"/>
      <c r="E230" s="27"/>
      <c r="H230" s="76"/>
      <c r="J230" s="43"/>
      <c r="K230" s="27"/>
      <c r="L230" s="82"/>
      <c r="N230" s="13"/>
      <c r="O230" s="45"/>
      <c r="P230" s="13"/>
      <c r="Q230" s="13"/>
      <c r="R230" s="54"/>
    </row>
    <row r="231" spans="1:18" ht="13.5" customHeight="1">
      <c r="A231" s="13" t="s">
        <v>31</v>
      </c>
      <c r="B231" s="13" t="s">
        <v>345</v>
      </c>
      <c r="C231" s="45"/>
      <c r="D231" s="13" t="s">
        <v>63</v>
      </c>
      <c r="E231" s="13" t="s">
        <v>346</v>
      </c>
      <c r="F231" s="15">
        <v>0</v>
      </c>
      <c r="G231" s="15">
        <v>0</v>
      </c>
      <c r="H231" s="76">
        <v>0</v>
      </c>
      <c r="I231" s="15">
        <v>0</v>
      </c>
      <c r="J231" s="43">
        <v>30</v>
      </c>
      <c r="K231" s="27"/>
      <c r="L231" s="82">
        <f>SUM(F231:J231)-LARGE(F231:J231,5)-LARGE(F231:J231,4)</f>
        <v>30</v>
      </c>
      <c r="N231" s="44"/>
      <c r="O231" s="13"/>
      <c r="P231" s="13"/>
      <c r="Q231" s="13"/>
      <c r="R231" s="13"/>
    </row>
    <row r="232" spans="1:18" ht="13.5" customHeight="1">
      <c r="A232" s="13" t="s">
        <v>31</v>
      </c>
      <c r="B232" s="13" t="s">
        <v>244</v>
      </c>
      <c r="C232" s="45"/>
      <c r="D232" s="13" t="s">
        <v>14</v>
      </c>
      <c r="E232" s="13" t="s">
        <v>245</v>
      </c>
      <c r="F232" s="15">
        <v>30</v>
      </c>
      <c r="G232" s="15">
        <v>0</v>
      </c>
      <c r="H232" s="76">
        <v>0</v>
      </c>
      <c r="I232" s="15">
        <v>0</v>
      </c>
      <c r="J232" s="43">
        <v>0</v>
      </c>
      <c r="K232" s="27"/>
      <c r="L232" s="82">
        <f>SUM(F232:J232)-LARGE(F232:J232,5)-LARGE(F232:J232,4)</f>
        <v>30</v>
      </c>
      <c r="O232" s="44"/>
      <c r="P232" s="13"/>
      <c r="Q232" s="13"/>
      <c r="R232" s="54"/>
    </row>
    <row r="233" spans="1:18" ht="13.5" customHeight="1">
      <c r="A233" s="13" t="s">
        <v>33</v>
      </c>
      <c r="B233" s="13" t="s">
        <v>331</v>
      </c>
      <c r="C233" s="45"/>
      <c r="D233" s="13" t="s">
        <v>17</v>
      </c>
      <c r="E233" s="13" t="s">
        <v>20</v>
      </c>
      <c r="F233" s="15">
        <v>0</v>
      </c>
      <c r="G233" s="15">
        <v>0</v>
      </c>
      <c r="H233" s="76">
        <v>0</v>
      </c>
      <c r="I233" s="15">
        <v>0</v>
      </c>
      <c r="J233" s="43">
        <v>0</v>
      </c>
      <c r="K233" s="27"/>
      <c r="L233" s="82">
        <f>SUM(F233:J233)-LARGE(F233:J233,5)-LARGE(F233:J233,4)</f>
        <v>0</v>
      </c>
      <c r="O233" s="44"/>
      <c r="P233" s="13"/>
      <c r="Q233" s="13"/>
      <c r="R233" s="54"/>
    </row>
    <row r="234" spans="1:18" ht="13.5" customHeight="1">
      <c r="A234" s="13"/>
      <c r="B234" s="13"/>
      <c r="C234" s="45"/>
      <c r="D234" s="13"/>
      <c r="E234" s="13"/>
      <c r="H234" s="76"/>
      <c r="J234" s="43"/>
      <c r="K234" s="27"/>
      <c r="L234" s="82"/>
      <c r="O234" s="44"/>
      <c r="P234" s="13"/>
      <c r="Q234" s="13"/>
      <c r="R234" s="54"/>
    </row>
    <row r="235" spans="1:18" ht="13.5" customHeight="1">
      <c r="A235" s="13"/>
      <c r="B235" s="33" t="s">
        <v>23</v>
      </c>
      <c r="C235" s="51"/>
      <c r="D235" s="13"/>
      <c r="E235" s="13"/>
      <c r="H235" s="76"/>
      <c r="J235" s="43"/>
      <c r="K235" s="27"/>
      <c r="L235" s="82"/>
      <c r="O235" s="44"/>
      <c r="P235" s="13"/>
      <c r="Q235" s="13"/>
      <c r="R235" s="13"/>
    </row>
    <row r="236" spans="1:18" ht="13.5" customHeight="1">
      <c r="A236" s="13" t="s">
        <v>31</v>
      </c>
      <c r="B236" s="13" t="s">
        <v>244</v>
      </c>
      <c r="C236" s="45"/>
      <c r="D236" s="13" t="s">
        <v>14</v>
      </c>
      <c r="E236" s="13" t="s">
        <v>245</v>
      </c>
      <c r="F236" s="15">
        <v>30</v>
      </c>
      <c r="G236" s="15">
        <v>0</v>
      </c>
      <c r="H236" s="76">
        <v>25</v>
      </c>
      <c r="I236" s="15">
        <v>25</v>
      </c>
      <c r="J236" s="43">
        <v>30</v>
      </c>
      <c r="K236" s="27"/>
      <c r="L236" s="82">
        <f>SUM(F236:J236)-LARGE(F236:J236,5)-LARGE(F236:J236,4)</f>
        <v>85</v>
      </c>
      <c r="N236" s="13"/>
      <c r="O236" s="13"/>
      <c r="P236" s="13"/>
      <c r="Q236" s="13"/>
      <c r="R236" s="13"/>
    </row>
    <row r="237" spans="1:18" ht="13.5" customHeight="1">
      <c r="A237" s="13" t="s">
        <v>32</v>
      </c>
      <c r="B237" s="13" t="s">
        <v>184</v>
      </c>
      <c r="C237" s="45"/>
      <c r="D237" s="13" t="s">
        <v>157</v>
      </c>
      <c r="E237" s="13" t="s">
        <v>185</v>
      </c>
      <c r="F237" s="15">
        <v>21</v>
      </c>
      <c r="G237" s="15">
        <v>0</v>
      </c>
      <c r="H237" s="76">
        <v>30</v>
      </c>
      <c r="I237" s="15">
        <v>30</v>
      </c>
      <c r="J237" s="43">
        <v>0</v>
      </c>
      <c r="K237" s="27"/>
      <c r="L237" s="82">
        <f>SUM(F237:J237)-LARGE(F237:J237,5)-LARGE(F237:J237,4)</f>
        <v>81</v>
      </c>
      <c r="N237" s="13"/>
      <c r="O237" s="45"/>
      <c r="P237" s="13"/>
      <c r="Q237" s="13"/>
      <c r="R237" s="13"/>
    </row>
    <row r="238" spans="1:14" ht="13.5" customHeight="1">
      <c r="A238" s="13" t="s">
        <v>33</v>
      </c>
      <c r="B238" s="13" t="s">
        <v>188</v>
      </c>
      <c r="C238" s="45"/>
      <c r="D238" s="13" t="s">
        <v>81</v>
      </c>
      <c r="E238" s="13" t="s">
        <v>189</v>
      </c>
      <c r="F238" s="15">
        <v>25</v>
      </c>
      <c r="G238" s="15">
        <v>30</v>
      </c>
      <c r="H238" s="76">
        <v>0</v>
      </c>
      <c r="I238" s="15">
        <v>0</v>
      </c>
      <c r="J238" s="43">
        <v>0</v>
      </c>
      <c r="K238" s="27"/>
      <c r="L238" s="82">
        <f>SUM(F238:J238)-LARGE(F238:J238,5)-LARGE(F238:J238,4)</f>
        <v>55</v>
      </c>
      <c r="N238" s="13"/>
    </row>
    <row r="239" spans="1:14" ht="13.5" customHeight="1">
      <c r="A239" s="13" t="s">
        <v>34</v>
      </c>
      <c r="B239" s="13" t="s">
        <v>331</v>
      </c>
      <c r="C239" s="45"/>
      <c r="D239" s="13" t="s">
        <v>17</v>
      </c>
      <c r="E239" s="13" t="s">
        <v>20</v>
      </c>
      <c r="F239" s="15">
        <v>0</v>
      </c>
      <c r="G239" s="15">
        <v>0</v>
      </c>
      <c r="H239" s="76">
        <v>0</v>
      </c>
      <c r="I239" s="15">
        <v>18</v>
      </c>
      <c r="J239" s="43">
        <v>25</v>
      </c>
      <c r="K239" s="27"/>
      <c r="L239" s="82">
        <f>SUM(F239:J239)-LARGE(F239:J239,5)-LARGE(F239:J239,4)</f>
        <v>43</v>
      </c>
      <c r="M239" s="43"/>
      <c r="N239" s="13"/>
    </row>
    <row r="240" spans="1:12" ht="15">
      <c r="A240" s="13" t="s">
        <v>35</v>
      </c>
      <c r="B240" s="13" t="s">
        <v>61</v>
      </c>
      <c r="C240" s="45"/>
      <c r="D240" s="13" t="s">
        <v>14</v>
      </c>
      <c r="E240" s="13" t="s">
        <v>21</v>
      </c>
      <c r="F240" s="15">
        <v>18</v>
      </c>
      <c r="G240" s="15">
        <v>0</v>
      </c>
      <c r="H240" s="76">
        <v>0</v>
      </c>
      <c r="I240" s="15">
        <v>0</v>
      </c>
      <c r="J240" s="43">
        <v>0</v>
      </c>
      <c r="K240" s="27"/>
      <c r="L240" s="82">
        <f>SUM(F240:J240)-LARGE(F240:J240,5)-LARGE(F240:J240,4)</f>
        <v>18</v>
      </c>
    </row>
    <row r="242" spans="1:12" ht="13.5" customHeight="1">
      <c r="A242" s="13"/>
      <c r="B242" s="33" t="s">
        <v>54</v>
      </c>
      <c r="D242" s="13"/>
      <c r="E242" s="13"/>
      <c r="H242" s="76"/>
      <c r="J242" s="43"/>
      <c r="K242" s="27"/>
      <c r="L242" s="82"/>
    </row>
    <row r="243" spans="1:18" ht="13.5" customHeight="1">
      <c r="A243" s="13" t="s">
        <v>31</v>
      </c>
      <c r="B243" s="13" t="s">
        <v>59</v>
      </c>
      <c r="D243" s="13" t="s">
        <v>14</v>
      </c>
      <c r="E243" s="13" t="s">
        <v>60</v>
      </c>
      <c r="F243" s="15">
        <v>25</v>
      </c>
      <c r="G243" s="15">
        <v>30</v>
      </c>
      <c r="H243" s="76">
        <v>16</v>
      </c>
      <c r="I243" s="15">
        <v>18</v>
      </c>
      <c r="J243" s="43">
        <v>30</v>
      </c>
      <c r="K243" s="27"/>
      <c r="L243" s="82">
        <f>SUM(F243:J243)-LARGE(F243:J243,5)-LARGE(F243:J243,4)</f>
        <v>85</v>
      </c>
      <c r="N243" s="44"/>
      <c r="O243" s="43"/>
      <c r="P243" s="13"/>
      <c r="Q243" s="13"/>
      <c r="R243" s="13"/>
    </row>
    <row r="244" spans="1:18" ht="13.5" customHeight="1">
      <c r="A244" s="13" t="s">
        <v>32</v>
      </c>
      <c r="B244" s="13" t="s">
        <v>51</v>
      </c>
      <c r="D244" s="13" t="s">
        <v>14</v>
      </c>
      <c r="E244" s="13" t="s">
        <v>52</v>
      </c>
      <c r="F244" s="15">
        <v>30</v>
      </c>
      <c r="G244" s="15">
        <v>0</v>
      </c>
      <c r="H244" s="76">
        <v>30</v>
      </c>
      <c r="I244" s="15">
        <v>16</v>
      </c>
      <c r="J244" s="43">
        <v>16</v>
      </c>
      <c r="K244" s="27"/>
      <c r="L244" s="82">
        <f>SUM(F244:J244)-LARGE(F244:J244,5)-LARGE(F244:J244,4)</f>
        <v>76</v>
      </c>
      <c r="N244" s="44"/>
      <c r="O244" s="43"/>
      <c r="P244" s="13"/>
      <c r="Q244" s="13"/>
      <c r="R244" s="13"/>
    </row>
    <row r="245" spans="1:32" ht="13.5" customHeight="1">
      <c r="A245" s="13" t="s">
        <v>33</v>
      </c>
      <c r="B245" s="13" t="s">
        <v>55</v>
      </c>
      <c r="D245" s="13" t="s">
        <v>63</v>
      </c>
      <c r="E245" s="13" t="s">
        <v>56</v>
      </c>
      <c r="F245" s="15">
        <v>18</v>
      </c>
      <c r="G245" s="15">
        <v>0</v>
      </c>
      <c r="H245" s="76">
        <v>18</v>
      </c>
      <c r="I245" s="15">
        <v>30</v>
      </c>
      <c r="J245" s="43">
        <v>25</v>
      </c>
      <c r="K245" s="27"/>
      <c r="L245" s="82">
        <f>SUM(F245:J245)-LARGE(F245:J245,5)-LARGE(F245:J245,4)</f>
        <v>73</v>
      </c>
      <c r="N245" s="44"/>
      <c r="O245" s="45"/>
      <c r="P245" s="13"/>
      <c r="Q245" s="13"/>
      <c r="R245" s="13"/>
      <c r="S245" s="27"/>
      <c r="U245" s="13"/>
      <c r="V245" s="13"/>
      <c r="W245" s="13"/>
      <c r="X245" s="13"/>
      <c r="Y245" s="13"/>
      <c r="Z245" s="13"/>
      <c r="AA245" s="13"/>
      <c r="AB245" s="13"/>
      <c r="AC245" s="33"/>
      <c r="AD245" s="65"/>
      <c r="AE245" s="64"/>
      <c r="AF245" s="64"/>
    </row>
    <row r="246" spans="1:32" ht="13.5" customHeight="1">
      <c r="A246" s="13" t="s">
        <v>34</v>
      </c>
      <c r="B246" s="13" t="s">
        <v>271</v>
      </c>
      <c r="C246" s="45"/>
      <c r="D246" s="13" t="s">
        <v>63</v>
      </c>
      <c r="E246" s="13" t="s">
        <v>272</v>
      </c>
      <c r="F246" s="15">
        <v>0</v>
      </c>
      <c r="G246" s="15">
        <v>0</v>
      </c>
      <c r="H246" s="76">
        <v>25</v>
      </c>
      <c r="I246" s="15">
        <v>25</v>
      </c>
      <c r="J246" s="43">
        <v>21</v>
      </c>
      <c r="K246" s="13"/>
      <c r="L246" s="82">
        <f>SUM(F246:J246)-LARGE(F246:J246,5)-LARGE(F246:J246,4)</f>
        <v>71</v>
      </c>
      <c r="N246" s="44"/>
      <c r="O246" s="45"/>
      <c r="P246" s="13"/>
      <c r="Q246" s="13"/>
      <c r="R246" s="13"/>
      <c r="S246" s="27"/>
      <c r="U246" s="13"/>
      <c r="V246" s="13"/>
      <c r="W246" s="13"/>
      <c r="X246" s="13"/>
      <c r="Y246" s="13"/>
      <c r="Z246" s="13"/>
      <c r="AA246" s="13"/>
      <c r="AB246" s="13"/>
      <c r="AC246" s="33"/>
      <c r="AD246" s="65"/>
      <c r="AE246" s="64"/>
      <c r="AF246" s="64"/>
    </row>
    <row r="247" spans="1:32" ht="13.5" customHeight="1">
      <c r="A247" s="13" t="s">
        <v>35</v>
      </c>
      <c r="B247" s="13" t="s">
        <v>151</v>
      </c>
      <c r="C247" s="45"/>
      <c r="D247" s="13" t="s">
        <v>63</v>
      </c>
      <c r="E247" s="13" t="s">
        <v>152</v>
      </c>
      <c r="F247" s="15">
        <v>21</v>
      </c>
      <c r="G247" s="15">
        <v>25</v>
      </c>
      <c r="H247" s="76">
        <v>21</v>
      </c>
      <c r="I247" s="15">
        <v>21</v>
      </c>
      <c r="J247" s="43">
        <v>18</v>
      </c>
      <c r="K247" s="27"/>
      <c r="L247" s="82">
        <f>SUM(F247:J247)-LARGE(F247:J247,5)-LARGE(F247:J247,4)</f>
        <v>67</v>
      </c>
      <c r="M247" s="43"/>
      <c r="N247" s="44"/>
      <c r="O247" s="45"/>
      <c r="P247" s="13"/>
      <c r="Q247" s="13"/>
      <c r="R247" s="13"/>
      <c r="S247" s="27"/>
      <c r="U247" s="13"/>
      <c r="V247" s="13"/>
      <c r="W247" s="13"/>
      <c r="X247" s="13"/>
      <c r="Y247" s="13"/>
      <c r="Z247" s="13"/>
      <c r="AA247" s="13"/>
      <c r="AB247" s="13"/>
      <c r="AC247" s="33"/>
      <c r="AD247" s="64"/>
      <c r="AE247" s="64"/>
      <c r="AF247" s="64"/>
    </row>
    <row r="248" spans="14:17" ht="12.75">
      <c r="N248" s="44"/>
      <c r="O248" s="43"/>
      <c r="P248" s="13"/>
      <c r="Q248" s="13"/>
    </row>
    <row r="249" ht="13.5" customHeight="1">
      <c r="H249" s="76"/>
    </row>
    <row r="250" ht="13.5" customHeight="1">
      <c r="H250" s="76"/>
    </row>
    <row r="251" spans="3:24" s="92" customFormat="1" ht="20.25">
      <c r="C251" s="80"/>
      <c r="E251" s="93" t="s">
        <v>45</v>
      </c>
      <c r="J251" s="80"/>
      <c r="N251" s="127"/>
      <c r="P251" s="94"/>
      <c r="Q251" s="79"/>
      <c r="R251" s="79"/>
      <c r="S251" s="79"/>
      <c r="T251" s="80"/>
      <c r="U251" s="80"/>
      <c r="V251" s="80"/>
      <c r="W251" s="80"/>
      <c r="X251" s="80"/>
    </row>
    <row r="252" spans="3:24" s="92" customFormat="1" ht="18">
      <c r="C252" s="80"/>
      <c r="E252" s="96" t="s">
        <v>46</v>
      </c>
      <c r="J252" s="80"/>
      <c r="N252" s="127"/>
      <c r="P252" s="94"/>
      <c r="Q252" s="79"/>
      <c r="R252" s="79"/>
      <c r="S252" s="79"/>
      <c r="T252" s="80"/>
      <c r="U252" s="80"/>
      <c r="V252" s="80"/>
      <c r="W252" s="80"/>
      <c r="X252" s="80"/>
    </row>
    <row r="253" spans="3:20" s="95" customFormat="1" ht="18">
      <c r="C253" s="109"/>
      <c r="D253" s="98"/>
      <c r="E253" s="99" t="s">
        <v>94</v>
      </c>
      <c r="J253" s="109"/>
      <c r="N253" s="128"/>
      <c r="O253" s="100"/>
      <c r="P253" s="101"/>
      <c r="Q253" s="97"/>
      <c r="R253" s="97"/>
      <c r="S253" s="97"/>
      <c r="T253" s="102"/>
    </row>
    <row r="254" spans="3:24" s="13" customFormat="1" ht="13.5" customHeight="1">
      <c r="C254" s="45"/>
      <c r="J254" s="45"/>
      <c r="N254" s="44"/>
      <c r="P254" s="33"/>
      <c r="Q254" s="65"/>
      <c r="R254" s="65"/>
      <c r="S254" s="64"/>
      <c r="T254" s="45"/>
      <c r="U254" s="45"/>
      <c r="V254" s="45"/>
      <c r="W254" s="45"/>
      <c r="X254" s="45"/>
    </row>
    <row r="255" spans="3:24" s="13" customFormat="1" ht="13.5" customHeight="1">
      <c r="C255" s="45"/>
      <c r="J255" s="45"/>
      <c r="N255" s="44"/>
      <c r="P255" s="33"/>
      <c r="Q255" s="65"/>
      <c r="R255" s="65"/>
      <c r="S255" s="64"/>
      <c r="T255" s="45"/>
      <c r="U255" s="45"/>
      <c r="V255" s="45"/>
      <c r="W255" s="45"/>
      <c r="X255" s="45"/>
    </row>
    <row r="256" spans="3:24" s="13" customFormat="1" ht="13.5" customHeight="1">
      <c r="C256" s="45"/>
      <c r="J256" s="45"/>
      <c r="N256" s="44"/>
      <c r="P256" s="33"/>
      <c r="Q256" s="65"/>
      <c r="R256" s="65"/>
      <c r="S256" s="64"/>
      <c r="T256" s="45"/>
      <c r="U256" s="45"/>
      <c r="V256" s="45"/>
      <c r="W256" s="45"/>
      <c r="X256" s="45"/>
    </row>
    <row r="257" spans="3:24" s="13" customFormat="1" ht="13.5" customHeight="1">
      <c r="C257" s="45"/>
      <c r="J257" s="142"/>
      <c r="M257" s="104"/>
      <c r="N257" s="44"/>
      <c r="P257" s="104"/>
      <c r="Q257" s="105"/>
      <c r="R257" s="65"/>
      <c r="S257" s="64"/>
      <c r="T257" s="45"/>
      <c r="U257" s="45"/>
      <c r="V257" s="45"/>
      <c r="W257" s="45"/>
      <c r="X257" s="45"/>
    </row>
    <row r="258" spans="3:24" s="13" customFormat="1" ht="13.5" customHeight="1">
      <c r="C258" s="45"/>
      <c r="J258" s="142"/>
      <c r="M258" s="104"/>
      <c r="N258" s="44"/>
      <c r="P258" s="104"/>
      <c r="Q258" s="105"/>
      <c r="R258" s="65"/>
      <c r="S258" s="64"/>
      <c r="T258" s="45"/>
      <c r="U258" s="45"/>
      <c r="V258" s="45"/>
      <c r="W258" s="45"/>
      <c r="X258" s="45"/>
    </row>
    <row r="259" ht="13.5" customHeight="1"/>
    <row r="260" ht="13.5" customHeight="1"/>
    <row r="261" ht="13.5" customHeight="1"/>
  </sheetData>
  <hyperlinks>
    <hyperlink ref="E253" r:id="rId1" display="http://www.zanoniacup.estranky.cz/"/>
  </hyperlinks>
  <printOptions horizontalCentered="1"/>
  <pageMargins left="0.3937007874015748" right="0.2755905511811024" top="0.5118110236220472" bottom="0.7086614173228347" header="0" footer="0.1968503937007874"/>
  <pageSetup horizontalDpi="600" verticalDpi="600" orientation="portrait" paperSize="9" r:id="rId3"/>
  <headerFooter alignWithMargins="0">
    <oddFooter>&amp;C&amp;A     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Q43"/>
  <sheetViews>
    <sheetView workbookViewId="0" topLeftCell="A1">
      <selection activeCell="K19" sqref="K19"/>
    </sheetView>
  </sheetViews>
  <sheetFormatPr defaultColWidth="9.00390625" defaultRowHeight="12.75"/>
  <cols>
    <col min="1" max="1" width="6.375" style="0" customWidth="1"/>
    <col min="2" max="2" width="3.625" style="0" customWidth="1"/>
    <col min="12" max="12" width="13.50390625" style="0" customWidth="1"/>
  </cols>
  <sheetData>
    <row r="1" ht="15" customHeight="1"/>
    <row r="2" ht="15" customHeight="1"/>
    <row r="3" ht="15" customHeight="1">
      <c r="E3" s="26"/>
    </row>
    <row r="4" spans="1:11" ht="15" customHeight="1">
      <c r="A4" s="7"/>
      <c r="B4" s="7"/>
      <c r="D4" s="7"/>
      <c r="E4" s="7"/>
      <c r="F4" s="6"/>
      <c r="G4" s="18"/>
      <c r="H4" s="7"/>
      <c r="I4" s="7"/>
      <c r="J4" s="7"/>
      <c r="K4" s="7"/>
    </row>
    <row r="5" spans="1:11" ht="15" customHeight="1">
      <c r="A5" s="7"/>
      <c r="B5" s="7"/>
      <c r="C5" s="7"/>
      <c r="D5" s="7"/>
      <c r="E5" s="6"/>
      <c r="G5" s="8"/>
      <c r="H5" s="7"/>
      <c r="I5" s="7"/>
      <c r="J5" s="7"/>
      <c r="K5" s="7"/>
    </row>
    <row r="6" spans="1:11" ht="15" customHeight="1">
      <c r="A6" s="4"/>
      <c r="B6" s="4"/>
      <c r="C6" s="4"/>
      <c r="D6" s="4"/>
      <c r="F6" s="10"/>
      <c r="G6" s="10"/>
      <c r="H6" s="10"/>
      <c r="I6" s="10"/>
      <c r="K6" s="4"/>
    </row>
    <row r="7" ht="15" customHeight="1">
      <c r="G7" s="9"/>
    </row>
    <row r="8" ht="15" customHeight="1">
      <c r="F8" s="9"/>
    </row>
    <row r="9" ht="15" customHeight="1"/>
    <row r="10" s="19" customFormat="1" ht="15" customHeight="1">
      <c r="G10" s="25"/>
    </row>
    <row r="11" spans="4:12" s="19" customFormat="1" ht="15" customHeight="1">
      <c r="D11" s="20"/>
      <c r="E11" s="20"/>
      <c r="G11" s="21"/>
      <c r="H11" s="20"/>
      <c r="I11" s="20"/>
      <c r="J11" s="20"/>
      <c r="K11" s="20"/>
      <c r="L11" s="22"/>
    </row>
    <row r="12" spans="4:12" s="19" customFormat="1" ht="15" customHeight="1">
      <c r="D12" s="20"/>
      <c r="E12" s="20"/>
      <c r="G12" s="21"/>
      <c r="H12" s="20"/>
      <c r="I12" s="20"/>
      <c r="J12" s="20"/>
      <c r="K12" s="20"/>
      <c r="L12" s="22"/>
    </row>
    <row r="13" ht="15" customHeight="1">
      <c r="C13" s="5"/>
    </row>
    <row r="14" ht="15" customHeight="1">
      <c r="B14" s="24"/>
    </row>
    <row r="15" spans="2:9" ht="15" customHeight="1">
      <c r="B15" s="12"/>
      <c r="C15" s="12"/>
      <c r="D15" s="12"/>
      <c r="E15" s="12"/>
      <c r="F15" s="12"/>
      <c r="G15" s="12"/>
      <c r="H15" s="12"/>
      <c r="I15" s="12"/>
    </row>
    <row r="16" spans="2:8" ht="15" customHeight="1">
      <c r="B16" s="2"/>
      <c r="C16" s="2"/>
      <c r="D16" s="2"/>
      <c r="E16" s="2"/>
      <c r="F16" s="2"/>
      <c r="G16" s="2"/>
      <c r="H16" s="2"/>
    </row>
    <row r="17" spans="2:10" s="15" customFormat="1" ht="15" customHeight="1">
      <c r="B17" s="12"/>
      <c r="C17" s="11"/>
      <c r="D17" s="11"/>
      <c r="E17" s="11"/>
      <c r="F17" s="11"/>
      <c r="G17" s="11"/>
      <c r="H17" s="11"/>
      <c r="I17" s="11"/>
      <c r="J17" s="11"/>
    </row>
    <row r="18" spans="2:10" s="15" customFormat="1" ht="15" customHeight="1">
      <c r="B18" s="12"/>
      <c r="C18" s="11"/>
      <c r="D18" s="11"/>
      <c r="E18" s="11"/>
      <c r="F18" s="11"/>
      <c r="G18" s="11"/>
      <c r="H18" s="11"/>
      <c r="I18" s="11"/>
      <c r="J18" s="11"/>
    </row>
    <row r="19" ht="15" customHeight="1"/>
    <row r="20" spans="2:12" s="12" customFormat="1" ht="15" customHeight="1">
      <c r="B20" s="23"/>
      <c r="L20" s="14"/>
    </row>
    <row r="21" s="12" customFormat="1" ht="15" customHeight="1"/>
    <row r="22" spans="4:10" s="12" customFormat="1" ht="15" customHeight="1">
      <c r="D22" s="16"/>
      <c r="E22" s="16"/>
      <c r="F22" s="17"/>
      <c r="G22" s="16"/>
      <c r="H22" s="16"/>
      <c r="I22" s="16"/>
      <c r="J22" s="16"/>
    </row>
    <row r="23" s="13" customFormat="1" ht="15" customHeight="1">
      <c r="G23" s="32"/>
    </row>
    <row r="24" s="13" customFormat="1" ht="15" customHeight="1">
      <c r="G24" s="29"/>
    </row>
    <row r="25" spans="2:7" s="5" customFormat="1" ht="15" customHeight="1">
      <c r="B25" s="30"/>
      <c r="G25" s="30"/>
    </row>
    <row r="26" spans="2:7" s="5" customFormat="1" ht="15" customHeight="1">
      <c r="B26" s="30"/>
      <c r="G26" s="30"/>
    </row>
    <row r="27" spans="2:7" s="5" customFormat="1" ht="15" customHeight="1">
      <c r="B27" s="30"/>
      <c r="G27" s="30"/>
    </row>
    <row r="28" spans="2:7" s="5" customFormat="1" ht="15" customHeight="1">
      <c r="B28" s="30"/>
      <c r="G28" s="30"/>
    </row>
    <row r="29" spans="2:7" s="5" customFormat="1" ht="15" customHeight="1">
      <c r="B29" s="30"/>
      <c r="G29" s="30"/>
    </row>
    <row r="30" s="13" customFormat="1" ht="15" customHeight="1">
      <c r="G30" s="31"/>
    </row>
    <row r="31" s="13" customFormat="1" ht="15" customHeight="1"/>
    <row r="32" s="13" customFormat="1" ht="15" customHeight="1">
      <c r="C32" s="33"/>
    </row>
    <row r="33" ht="15" customHeight="1"/>
    <row r="34" ht="15" customHeight="1"/>
    <row r="35" ht="15" customHeight="1"/>
    <row r="36" s="35" customFormat="1" ht="15" customHeight="1">
      <c r="G36" s="36"/>
    </row>
    <row r="37" s="13" customFormat="1" ht="15" customHeight="1">
      <c r="G37" s="37"/>
    </row>
    <row r="38" s="13" customFormat="1" ht="15" customHeight="1">
      <c r="G38" s="37"/>
    </row>
    <row r="39" s="13" customFormat="1" ht="15" customHeight="1">
      <c r="G39" s="37"/>
    </row>
    <row r="40" spans="1:17" ht="15" customHeight="1">
      <c r="A40" s="2"/>
      <c r="B40" s="2"/>
      <c r="C40" s="2"/>
      <c r="D40" s="34"/>
      <c r="E40" s="2"/>
      <c r="G40" s="38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="13" customFormat="1" ht="12.75">
      <c r="G41" s="37"/>
    </row>
    <row r="42" spans="7:8" s="13" customFormat="1" ht="12.75">
      <c r="G42" s="37"/>
      <c r="H42" s="37"/>
    </row>
    <row r="43" s="13" customFormat="1" ht="12.75">
      <c r="G43" s="37"/>
    </row>
  </sheetData>
  <printOptions/>
  <pageMargins left="0.3937007874015748" right="0.1968503937007874" top="0.5905511811023623" bottom="0" header="0.31496062992125984" footer="0.31496062992125984"/>
  <pageSetup horizontalDpi="300" verticalDpi="300" orientation="portrait" paperSize="9" r:id="rId1"/>
  <headerFooter alignWithMargins="0">
    <oddFooter>&amp;C&amp;F    * 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Simox</cp:lastModifiedBy>
  <cp:lastPrinted>2011-10-07T07:43:37Z</cp:lastPrinted>
  <dcterms:created xsi:type="dcterms:W3CDTF">2002-01-18T11:46:41Z</dcterms:created>
  <dcterms:modified xsi:type="dcterms:W3CDTF">2011-11-07T11:28:48Z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