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280" windowHeight="7410" activeTab="0"/>
  </bookViews>
  <sheets>
    <sheet name="Pi liga 2011 - 1. kolo" sheetId="1" r:id="rId1"/>
    <sheet name="List2" sheetId="2" r:id="rId2"/>
    <sheet name="List3" sheetId="3" r:id="rId3"/>
  </sheets>
  <definedNames>
    <definedName name="_xlnm.Print_Area" localSheetId="0">'Pi liga 2011 - 1. kolo'!$A$1:$S$157</definedName>
  </definedNames>
  <calcPr fullCalcOnLoad="1"/>
</workbook>
</file>

<file path=xl/sharedStrings.xml><?xml version="1.0" encoding="utf-8"?>
<sst xmlns="http://schemas.openxmlformats.org/spreadsheetml/2006/main" count="460" uniqueCount="233">
  <si>
    <t xml:space="preserve"> </t>
  </si>
  <si>
    <t>Ředitel</t>
  </si>
  <si>
    <t>Místo</t>
  </si>
  <si>
    <t>Datum</t>
  </si>
  <si>
    <t>Číslo soutěže</t>
  </si>
  <si>
    <t>Počasí</t>
  </si>
  <si>
    <t>V ý s l e d k y :</t>
  </si>
  <si>
    <t>Praha 4</t>
  </si>
  <si>
    <t>1.</t>
  </si>
  <si>
    <t>2.</t>
  </si>
  <si>
    <t>6.</t>
  </si>
  <si>
    <t>3.</t>
  </si>
  <si>
    <t>4.</t>
  </si>
  <si>
    <t>5.</t>
  </si>
  <si>
    <t>7.</t>
  </si>
  <si>
    <t>8.</t>
  </si>
  <si>
    <t>10.</t>
  </si>
  <si>
    <t>kategorie A3</t>
  </si>
  <si>
    <t>Varnsdorf</t>
  </si>
  <si>
    <t>Dvořák Pavel</t>
  </si>
  <si>
    <t>74 - 4</t>
  </si>
  <si>
    <t>Bodování umístění PI - ligy - platí pro všechny kategorie</t>
  </si>
  <si>
    <t>sž</t>
  </si>
  <si>
    <t>Bílina</t>
  </si>
  <si>
    <t>494 - 8</t>
  </si>
  <si>
    <t>mž</t>
  </si>
  <si>
    <t>Pondělíček Jaroslav</t>
  </si>
  <si>
    <t xml:space="preserve">  </t>
  </si>
  <si>
    <t>Sponzoři</t>
  </si>
  <si>
    <t>přepočet</t>
  </si>
  <si>
    <t>kategorie F1A</t>
  </si>
  <si>
    <t>kategorie F1B</t>
  </si>
  <si>
    <t>kategorie H - mladší a starší žáci</t>
  </si>
  <si>
    <t>kategorie H - junioři+senioři</t>
  </si>
  <si>
    <t>kategorie B2 - historické</t>
  </si>
  <si>
    <t>Panenský Týnec</t>
  </si>
  <si>
    <t>Hlavní rozhodčí</t>
  </si>
  <si>
    <t>sledujte internet</t>
  </si>
  <si>
    <t>http://www.tmrmodel.cz/lmk_p4.htm</t>
  </si>
  <si>
    <t xml:space="preserve"> Bartákova 37, 140 00 Praha 4</t>
  </si>
  <si>
    <t xml:space="preserve">              Hobby  centrum,  </t>
  </si>
  <si>
    <t>11.</t>
  </si>
  <si>
    <t>Kladno</t>
  </si>
  <si>
    <t>kategorie F1A-N</t>
  </si>
  <si>
    <t>kategorie P30</t>
  </si>
  <si>
    <t>Horký Roman ml.</t>
  </si>
  <si>
    <t>Horký Marek.</t>
  </si>
  <si>
    <t>Z pěti základních kol se započítávají tří lepší umístění,</t>
  </si>
  <si>
    <t>Šafler Milan</t>
  </si>
  <si>
    <t>Kopidlno</t>
  </si>
  <si>
    <t>318 - 1</t>
  </si>
  <si>
    <t>Terezín</t>
  </si>
  <si>
    <t xml:space="preserve">kategorie F1H </t>
  </si>
  <si>
    <t>body</t>
  </si>
  <si>
    <t>www.zanoniacup.estranky.cz</t>
  </si>
  <si>
    <t>Most</t>
  </si>
  <si>
    <t>226 - 7</t>
  </si>
  <si>
    <t>Jindřich Luboš Ing.</t>
  </si>
  <si>
    <t>226 - 14</t>
  </si>
  <si>
    <t>Kozák Petr</t>
  </si>
  <si>
    <t>494 - 17</t>
  </si>
  <si>
    <t>A. Tvarůžka</t>
  </si>
  <si>
    <t>Krejčík Václav</t>
  </si>
  <si>
    <t>318 - 8</t>
  </si>
  <si>
    <t>Znamenáček Martin</t>
  </si>
  <si>
    <t>494 - 13</t>
  </si>
  <si>
    <t>Werthanová Marie</t>
  </si>
  <si>
    <t>494 - 18</t>
  </si>
  <si>
    <t>Cimpl Jaroslav</t>
  </si>
  <si>
    <t>44 - 112</t>
  </si>
  <si>
    <t>Vaigl Tomáš</t>
  </si>
  <si>
    <t>Horký Roman st.</t>
  </si>
  <si>
    <t>Zajíc František st.</t>
  </si>
  <si>
    <t>318 - 2</t>
  </si>
  <si>
    <t>9.</t>
  </si>
  <si>
    <t>12.</t>
  </si>
  <si>
    <t>Úšava</t>
  </si>
  <si>
    <t>Janza Rudolf</t>
  </si>
  <si>
    <t>206 - 4</t>
  </si>
  <si>
    <t>Dudáček Zdeněk</t>
  </si>
  <si>
    <t>494 - 3</t>
  </si>
  <si>
    <t>Belo Eugen</t>
  </si>
  <si>
    <t>44 - 12</t>
  </si>
  <si>
    <t>Formánek Pavel</t>
  </si>
  <si>
    <t>44 - 8</t>
  </si>
  <si>
    <t>kategorie F1G</t>
  </si>
  <si>
    <t>kategorie F1J</t>
  </si>
  <si>
    <t>P5  Zličín</t>
  </si>
  <si>
    <t>Rudinský Stanislav</t>
  </si>
  <si>
    <t>44 - 92</t>
  </si>
  <si>
    <t>Bartík Josef Ing.</t>
  </si>
  <si>
    <t>44 - 26</t>
  </si>
  <si>
    <t>kategorie A2 - historické</t>
  </si>
  <si>
    <t>Trepeš František</t>
  </si>
  <si>
    <t>74 - 141</t>
  </si>
  <si>
    <t>Káča  2</t>
  </si>
  <si>
    <t>kategorie C - historické</t>
  </si>
  <si>
    <t>Janda Pavel</t>
  </si>
  <si>
    <t>74 - 140</t>
  </si>
  <si>
    <t>Stomper</t>
  </si>
  <si>
    <t>Jeník Adam</t>
  </si>
  <si>
    <t>156 - 17</t>
  </si>
  <si>
    <r>
      <t xml:space="preserve">1. </t>
    </r>
    <r>
      <rPr>
        <b/>
        <sz val="10"/>
        <rFont val="Times New Roman CE"/>
        <family val="0"/>
      </rPr>
      <t xml:space="preserve">- </t>
    </r>
    <r>
      <rPr>
        <b/>
        <i/>
        <sz val="10"/>
        <rFont val="Times New Roman CE"/>
        <family val="0"/>
      </rPr>
      <t xml:space="preserve">30b </t>
    </r>
    <r>
      <rPr>
        <sz val="10"/>
        <rFont val="Times New Roman CE"/>
        <family val="0"/>
      </rPr>
      <t xml:space="preserve">* 2. - </t>
    </r>
    <r>
      <rPr>
        <i/>
        <sz val="10"/>
        <rFont val="Times New Roman CE"/>
        <family val="0"/>
      </rPr>
      <t xml:space="preserve"> </t>
    </r>
    <r>
      <rPr>
        <b/>
        <i/>
        <sz val="10"/>
        <rFont val="Times New Roman CE"/>
        <family val="0"/>
      </rPr>
      <t xml:space="preserve">25b </t>
    </r>
    <r>
      <rPr>
        <sz val="10"/>
        <rFont val="Times New Roman CE"/>
        <family val="0"/>
      </rPr>
      <t>* 3. -</t>
    </r>
    <r>
      <rPr>
        <b/>
        <i/>
        <sz val="10"/>
        <rFont val="Times New Roman CE"/>
        <family val="0"/>
      </rPr>
      <t xml:space="preserve"> 21b</t>
    </r>
    <r>
      <rPr>
        <sz val="10"/>
        <rFont val="Times New Roman CE"/>
        <family val="0"/>
      </rPr>
      <t xml:space="preserve"> * 4. - </t>
    </r>
    <r>
      <rPr>
        <b/>
        <i/>
        <sz val="10"/>
        <rFont val="Times New Roman CE"/>
        <family val="0"/>
      </rPr>
      <t>18b</t>
    </r>
    <r>
      <rPr>
        <i/>
        <sz val="10"/>
        <rFont val="Times New Roman CE"/>
        <family val="0"/>
      </rPr>
      <t xml:space="preserve"> </t>
    </r>
    <r>
      <rPr>
        <sz val="10"/>
        <rFont val="Times New Roman CE"/>
        <family val="0"/>
      </rPr>
      <t xml:space="preserve">* 5. - </t>
    </r>
    <r>
      <rPr>
        <b/>
        <i/>
        <sz val="10"/>
        <rFont val="Times New Roman CE"/>
        <family val="0"/>
      </rPr>
      <t xml:space="preserve">16b </t>
    </r>
    <r>
      <rPr>
        <sz val="10"/>
        <rFont val="Times New Roman CE"/>
        <family val="0"/>
      </rPr>
      <t>* 6. - 15b * 7. - 14b * 8. - 13b * 9 - 12b * 10. - 11b</t>
    </r>
  </si>
  <si>
    <r>
      <t xml:space="preserve">11. - </t>
    </r>
    <r>
      <rPr>
        <b/>
        <i/>
        <sz val="10"/>
        <rFont val="Times New Roman CE"/>
        <family val="0"/>
      </rPr>
      <t xml:space="preserve">10b </t>
    </r>
    <r>
      <rPr>
        <sz val="10"/>
        <rFont val="Times New Roman CE"/>
        <family val="0"/>
      </rPr>
      <t xml:space="preserve">* 12. - </t>
    </r>
    <r>
      <rPr>
        <b/>
        <i/>
        <sz val="10"/>
        <rFont val="Times New Roman CE"/>
        <family val="0"/>
      </rPr>
      <t xml:space="preserve">9b </t>
    </r>
    <r>
      <rPr>
        <sz val="10"/>
        <rFont val="Times New Roman CE"/>
        <family val="0"/>
      </rPr>
      <t>* 13. -</t>
    </r>
    <r>
      <rPr>
        <b/>
        <i/>
        <sz val="10"/>
        <rFont val="Times New Roman CE"/>
        <family val="0"/>
      </rPr>
      <t xml:space="preserve"> 8b</t>
    </r>
    <r>
      <rPr>
        <sz val="10"/>
        <rFont val="Times New Roman CE"/>
        <family val="0"/>
      </rPr>
      <t xml:space="preserve"> * 14. -</t>
    </r>
    <r>
      <rPr>
        <b/>
        <i/>
        <sz val="10"/>
        <rFont val="Times New Roman CE"/>
        <family val="0"/>
      </rPr>
      <t xml:space="preserve"> 7b</t>
    </r>
    <r>
      <rPr>
        <i/>
        <sz val="10"/>
        <rFont val="Times New Roman CE"/>
        <family val="0"/>
      </rPr>
      <t xml:space="preserve"> * 15. -</t>
    </r>
    <r>
      <rPr>
        <b/>
        <i/>
        <sz val="10"/>
        <rFont val="Times New Roman CE"/>
        <family val="0"/>
      </rPr>
      <t xml:space="preserve"> 6b</t>
    </r>
    <r>
      <rPr>
        <i/>
        <sz val="10"/>
        <rFont val="Times New Roman CE"/>
        <family val="0"/>
      </rPr>
      <t xml:space="preserve"> * 16. - 5b * 17. - 4b * 18. - 3b * 19. - 2b *  20. - 1b</t>
    </r>
  </si>
  <si>
    <t xml:space="preserve">Sinkule Vladimír </t>
  </si>
  <si>
    <t>Pekárek Vojtěch</t>
  </si>
  <si>
    <t>Slaný</t>
  </si>
  <si>
    <t>85 - 43</t>
  </si>
  <si>
    <t>Dvořák  Ondřej</t>
  </si>
  <si>
    <t>528 - 7</t>
  </si>
  <si>
    <t>Klánovice</t>
  </si>
  <si>
    <t>Železo Jakub</t>
  </si>
  <si>
    <t>528 - 3</t>
  </si>
  <si>
    <t>rozlet</t>
  </si>
  <si>
    <t>Pergler Vladimír</t>
  </si>
  <si>
    <t>74 - 129</t>
  </si>
  <si>
    <t>Rohlena Mirek</t>
  </si>
  <si>
    <t>215 - 9</t>
  </si>
  <si>
    <t>Top Banana</t>
  </si>
  <si>
    <t>-</t>
  </si>
  <si>
    <t>Vyhlášení se uskuteční v restauraci Panenský Týnec (Sokolovna) od 15 oo do 18 00 hod.</t>
  </si>
  <si>
    <t>528 - 2</t>
  </si>
  <si>
    <t>Blecha Petr</t>
  </si>
  <si>
    <t>Sezim. Ústí</t>
  </si>
  <si>
    <t>222 - 27</t>
  </si>
  <si>
    <t>Tichý Vojta</t>
  </si>
  <si>
    <t>318 - 17</t>
  </si>
  <si>
    <t>Braha Zdeněk</t>
  </si>
  <si>
    <t>85 - 36</t>
  </si>
  <si>
    <t>13.</t>
  </si>
  <si>
    <t>14.</t>
  </si>
  <si>
    <t>15.</t>
  </si>
  <si>
    <t>Zýka Lukáš</t>
  </si>
  <si>
    <t>85 - 64</t>
  </si>
  <si>
    <t>Ráž Adam</t>
  </si>
  <si>
    <t>j</t>
  </si>
  <si>
    <t>85 - 67</t>
  </si>
  <si>
    <t>Hanušová Ivana</t>
  </si>
  <si>
    <t>M.Hradiště</t>
  </si>
  <si>
    <t>335 - 1</t>
  </si>
  <si>
    <t>Dvořák Tomáš</t>
  </si>
  <si>
    <t>74 - 52</t>
  </si>
  <si>
    <t>528 - 5</t>
  </si>
  <si>
    <t>Volešová Eliška</t>
  </si>
  <si>
    <t>16.</t>
  </si>
  <si>
    <t>17.</t>
  </si>
  <si>
    <t>18.</t>
  </si>
  <si>
    <t>Hulán Ondřej</t>
  </si>
  <si>
    <t>44 - 117</t>
  </si>
  <si>
    <t>Jiránek Václav</t>
  </si>
  <si>
    <t>BVL</t>
  </si>
  <si>
    <t>50-1</t>
  </si>
  <si>
    <t>Tichý František</t>
  </si>
  <si>
    <t>85 - 17</t>
  </si>
  <si>
    <t>Holeček Vladimír</t>
  </si>
  <si>
    <t>44 - 5</t>
  </si>
  <si>
    <t>Gerlický Zdeněk</t>
  </si>
  <si>
    <t>418 - 14</t>
  </si>
  <si>
    <t>Král Ruda</t>
  </si>
  <si>
    <t xml:space="preserve">44 - 119 </t>
  </si>
  <si>
    <t>Krofián Kuba</t>
  </si>
  <si>
    <t>44 - 123</t>
  </si>
  <si>
    <t>Pátek Čeněk</t>
  </si>
  <si>
    <t>74 - 112</t>
  </si>
  <si>
    <t>Jiráský Jaroslav Ing.</t>
  </si>
  <si>
    <t>156 - 14</t>
  </si>
  <si>
    <t>Horký Alois</t>
  </si>
  <si>
    <t>418 - 8</t>
  </si>
  <si>
    <t>Andromeda</t>
  </si>
  <si>
    <t>Aurikel</t>
  </si>
  <si>
    <t>Asistenti</t>
  </si>
  <si>
    <t>Drnec Jaroslav Ing.</t>
  </si>
  <si>
    <t>215 -8</t>
  </si>
  <si>
    <t>Pecinovský David</t>
  </si>
  <si>
    <t>44 - 115</t>
  </si>
  <si>
    <t>Fišerová Kateřina</t>
  </si>
  <si>
    <t>Adamec Petr</t>
  </si>
  <si>
    <t>Král Daniel</t>
  </si>
  <si>
    <t>Volešová Ema</t>
  </si>
  <si>
    <t>19.</t>
  </si>
  <si>
    <t>20.</t>
  </si>
  <si>
    <t>21.</t>
  </si>
  <si>
    <t>22.</t>
  </si>
  <si>
    <t>Kotas Pavel</t>
  </si>
  <si>
    <t>74 - 40</t>
  </si>
  <si>
    <t>Hojný Stanislav</t>
  </si>
  <si>
    <t>528 - 10</t>
  </si>
  <si>
    <t>soutěž šestého kola je veřejná, po které následuje vyhlášení výsledků 23. ročníku PI - ligy.</t>
  </si>
  <si>
    <t>Xl - 59</t>
  </si>
  <si>
    <t>PI * liga 2011 * 23. ročník *  2. kolo</t>
  </si>
  <si>
    <t>V.Civín, T.Dvořák, L.Sinkule, F.Tichý, J.Hammer, Č.Pátek, A.Tvarůžka,</t>
  </si>
  <si>
    <t>OPTIGER potisk triček - O. Parpel, CENTROPEN a.s. Dačice</t>
  </si>
  <si>
    <t>Švarc Zdeněk st.</t>
  </si>
  <si>
    <t>Děčín</t>
  </si>
  <si>
    <t>296 - 2</t>
  </si>
  <si>
    <t>Švarcová Klárka</t>
  </si>
  <si>
    <t>295 - 20</t>
  </si>
  <si>
    <t>Švarc Zdeněk ml..</t>
  </si>
  <si>
    <t>297 - 3</t>
  </si>
  <si>
    <t>Zajíc František ml.</t>
  </si>
  <si>
    <t>318 - 14</t>
  </si>
  <si>
    <t>418 - 59</t>
  </si>
  <si>
    <t>Mach Marian</t>
  </si>
  <si>
    <t>85 - 35</t>
  </si>
  <si>
    <t>Fišerová Anna</t>
  </si>
  <si>
    <t>528 - 4</t>
  </si>
  <si>
    <t>528 -10</t>
  </si>
  <si>
    <t>23.</t>
  </si>
  <si>
    <t>Pešek Viktor</t>
  </si>
  <si>
    <t>215 - 42</t>
  </si>
  <si>
    <t>418 - 58</t>
  </si>
  <si>
    <t>Staudigelová Sára</t>
  </si>
  <si>
    <t>44 - 116</t>
  </si>
  <si>
    <t>Spálený Jan</t>
  </si>
  <si>
    <t>Pyšely</t>
  </si>
  <si>
    <t>384 - 1</t>
  </si>
  <si>
    <t>Pavelka Jaroslav Ing.</t>
  </si>
  <si>
    <t>156 - 22</t>
  </si>
  <si>
    <t>494 - 20</t>
  </si>
  <si>
    <t>418 - 57</t>
  </si>
  <si>
    <t>494 - 14</t>
  </si>
  <si>
    <t>44 - 119</t>
  </si>
  <si>
    <t>Vrbka Lukáš</t>
  </si>
  <si>
    <t>418 - 54</t>
  </si>
  <si>
    <t>Radina Jakub</t>
  </si>
  <si>
    <t>528 - 11</t>
  </si>
  <si>
    <t>V.Civín, J.Hammer, J.Adamcová, V.Drncová, M.Vršata, J.Kalina</t>
  </si>
  <si>
    <t xml:space="preserve">Zataženo, odpoledne přeháňky, teplota 7 až 8 °C, </t>
  </si>
  <si>
    <t>severozápadní vítr 2 - 5 odpoledne 5 - 8 m/sec.</t>
  </si>
  <si>
    <t>Z .Rychnovský</t>
  </si>
  <si>
    <t>Le 207, 208, 769</t>
  </si>
  <si>
    <t>Štohanzl Jan</t>
  </si>
  <si>
    <t>44 - 41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</si>
</sst>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[$-405]d\.\ mmmm\ yyyy"/>
    <numFmt numFmtId="169" formatCode="0.000"/>
  </numFmts>
  <fonts count="50">
    <font>
      <sz val="10"/>
      <name val="Times New Roman CE"/>
      <family val="0"/>
    </font>
    <font>
      <b/>
      <i/>
      <sz val="28"/>
      <name val="Times New Roman CE"/>
      <family val="1"/>
    </font>
    <font>
      <sz val="12"/>
      <name val="Times New Roman CE"/>
      <family val="1"/>
    </font>
    <font>
      <b/>
      <i/>
      <sz val="36"/>
      <name val="Times New Roman CE"/>
      <family val="1"/>
    </font>
    <font>
      <b/>
      <sz val="10"/>
      <name val="Times New Roman CE"/>
      <family val="1"/>
    </font>
    <font>
      <i/>
      <sz val="10"/>
      <name val="Times New Roman CE"/>
      <family val="1"/>
    </font>
    <font>
      <b/>
      <i/>
      <sz val="10"/>
      <name val="Times New Roman CE"/>
      <family val="1"/>
    </font>
    <font>
      <sz val="8"/>
      <name val="Times New Roman CE"/>
      <family val="1"/>
    </font>
    <font>
      <u val="single"/>
      <sz val="10"/>
      <color indexed="12"/>
      <name val="Times New Roman CE"/>
      <family val="0"/>
    </font>
    <font>
      <u val="single"/>
      <sz val="10"/>
      <color indexed="36"/>
      <name val="Times New Roman CE"/>
      <family val="0"/>
    </font>
    <font>
      <sz val="10"/>
      <name val="Times New Roman"/>
      <family val="1"/>
    </font>
    <font>
      <sz val="11"/>
      <name val="Times New Roman CE"/>
      <family val="1"/>
    </font>
    <font>
      <sz val="10"/>
      <color indexed="12"/>
      <name val="Times New Roman"/>
      <family val="1"/>
    </font>
    <font>
      <sz val="14"/>
      <name val="Times New Roman CE"/>
      <family val="0"/>
    </font>
    <font>
      <sz val="14"/>
      <color indexed="12"/>
      <name val="Times New Roman CE"/>
      <family val="0"/>
    </font>
    <font>
      <sz val="10"/>
      <color indexed="12"/>
      <name val="Times New Roman CE"/>
      <family val="1"/>
    </font>
    <font>
      <b/>
      <i/>
      <sz val="28"/>
      <color indexed="12"/>
      <name val="Times New Roman CE"/>
      <family val="1"/>
    </font>
    <font>
      <b/>
      <sz val="10"/>
      <color indexed="12"/>
      <name val="Times New Roman CE"/>
      <family val="1"/>
    </font>
    <font>
      <b/>
      <i/>
      <sz val="22"/>
      <name val="Times New Roman CE"/>
      <family val="1"/>
    </font>
    <font>
      <sz val="10"/>
      <color indexed="10"/>
      <name val="Times New Roman CE"/>
      <family val="1"/>
    </font>
    <font>
      <sz val="14"/>
      <name val="Arial"/>
      <family val="2"/>
    </font>
    <font>
      <u val="single"/>
      <sz val="14"/>
      <color indexed="12"/>
      <name val="Arial"/>
      <family val="2"/>
    </font>
    <font>
      <sz val="14"/>
      <color indexed="12"/>
      <name val="Arial"/>
      <family val="2"/>
    </font>
    <font>
      <b/>
      <i/>
      <sz val="10"/>
      <color indexed="12"/>
      <name val="Times New Roman CE"/>
      <family val="0"/>
    </font>
    <font>
      <sz val="16"/>
      <name val="Arial"/>
      <family val="2"/>
    </font>
    <font>
      <sz val="10"/>
      <color indexed="14"/>
      <name val="Times New Roman CE"/>
      <family val="0"/>
    </font>
    <font>
      <sz val="14"/>
      <color indexed="14"/>
      <name val="Arial"/>
      <family val="2"/>
    </font>
    <font>
      <sz val="14"/>
      <color indexed="14"/>
      <name val="Times New Roman CE"/>
      <family val="0"/>
    </font>
    <font>
      <b/>
      <i/>
      <sz val="24"/>
      <name val="Times New Roman CE"/>
      <family val="1"/>
    </font>
    <font>
      <sz val="24"/>
      <name val="Times New Roman CE"/>
      <family val="1"/>
    </font>
    <font>
      <sz val="24"/>
      <color indexed="12"/>
      <name val="Times New Roman CE"/>
      <family val="1"/>
    </font>
    <font>
      <b/>
      <i/>
      <sz val="28"/>
      <color indexed="14"/>
      <name val="Times New Roman CE"/>
      <family val="1"/>
    </font>
    <font>
      <b/>
      <sz val="10"/>
      <color indexed="14"/>
      <name val="Times New Roman CE"/>
      <family val="1"/>
    </font>
    <font>
      <sz val="28"/>
      <color indexed="14"/>
      <name val="Times New Roman CE"/>
      <family val="0"/>
    </font>
    <font>
      <sz val="24"/>
      <color indexed="14"/>
      <name val="Times New Roman CE"/>
      <family val="1"/>
    </font>
    <font>
      <i/>
      <sz val="8"/>
      <color indexed="14"/>
      <name val="Times New Roman CE"/>
      <family val="1"/>
    </font>
    <font>
      <b/>
      <i/>
      <sz val="10"/>
      <color indexed="14"/>
      <name val="Times New Roman CE"/>
      <family val="1"/>
    </font>
    <font>
      <sz val="8"/>
      <color indexed="14"/>
      <name val="Times New Roman CE"/>
      <family val="0"/>
    </font>
    <font>
      <sz val="10"/>
      <color indexed="14"/>
      <name val="Times New Roman"/>
      <family val="1"/>
    </font>
    <font>
      <b/>
      <sz val="11"/>
      <color indexed="14"/>
      <name val="Times New Roman"/>
      <family val="1"/>
    </font>
    <font>
      <b/>
      <sz val="24"/>
      <name val="Times New Roman CE"/>
      <family val="1"/>
    </font>
    <font>
      <b/>
      <sz val="14"/>
      <name val="Times New Roman CE"/>
      <family val="0"/>
    </font>
    <font>
      <b/>
      <sz val="14"/>
      <name val="Arial"/>
      <family val="2"/>
    </font>
    <font>
      <sz val="10"/>
      <color indexed="14"/>
      <name val="Arial"/>
      <family val="2"/>
    </font>
    <font>
      <b/>
      <i/>
      <sz val="24"/>
      <color indexed="12"/>
      <name val="Times New Roman CE"/>
      <family val="1"/>
    </font>
    <font>
      <u val="single"/>
      <sz val="12"/>
      <color indexed="12"/>
      <name val="Arial"/>
      <family val="2"/>
    </font>
    <font>
      <sz val="12"/>
      <name val="Arial"/>
      <family val="2"/>
    </font>
    <font>
      <sz val="11"/>
      <color indexed="10"/>
      <name val="Times New Roman CE"/>
      <family val="1"/>
    </font>
    <font>
      <b/>
      <sz val="10"/>
      <color indexed="12"/>
      <name val="Times New Roman"/>
      <family val="1"/>
    </font>
    <font>
      <b/>
      <sz val="12"/>
      <color indexed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4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20" applyFont="1">
      <alignment/>
      <protection/>
    </xf>
    <xf numFmtId="0" fontId="10" fillId="0" borderId="0" xfId="0" applyFont="1" applyAlignment="1">
      <alignment horizontal="left"/>
    </xf>
    <xf numFmtId="0" fontId="19" fillId="0" borderId="0" xfId="0" applyFont="1" applyAlignment="1">
      <alignment/>
    </xf>
    <xf numFmtId="0" fontId="17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0" fontId="21" fillId="0" borderId="0" xfId="17" applyFont="1" applyAlignment="1">
      <alignment horizontal="center"/>
    </xf>
    <xf numFmtId="0" fontId="20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 horizontal="left"/>
    </xf>
    <xf numFmtId="0" fontId="10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 horizontal="left"/>
    </xf>
    <xf numFmtId="0" fontId="30" fillId="0" borderId="0" xfId="0" applyFont="1" applyAlignment="1">
      <alignment/>
    </xf>
    <xf numFmtId="0" fontId="25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167" fontId="25" fillId="0" borderId="0" xfId="0" applyNumberFormat="1" applyFont="1" applyAlignment="1">
      <alignment/>
    </xf>
    <xf numFmtId="0" fontId="35" fillId="0" borderId="0" xfId="0" applyFont="1" applyAlignment="1">
      <alignment/>
    </xf>
    <xf numFmtId="0" fontId="25" fillId="0" borderId="0" xfId="0" applyFont="1" applyAlignment="1">
      <alignment horizontal="right"/>
    </xf>
    <xf numFmtId="0" fontId="17" fillId="0" borderId="0" xfId="0" applyFont="1" applyAlignment="1">
      <alignment horizontal="center"/>
    </xf>
    <xf numFmtId="0" fontId="37" fillId="0" borderId="0" xfId="0" applyFont="1" applyAlignment="1">
      <alignment/>
    </xf>
    <xf numFmtId="0" fontId="38" fillId="0" borderId="0" xfId="20" applyFont="1">
      <alignment/>
      <protection/>
    </xf>
    <xf numFmtId="0" fontId="39" fillId="0" borderId="0" xfId="0" applyFont="1" applyAlignment="1">
      <alignment/>
    </xf>
    <xf numFmtId="0" fontId="25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8" fillId="0" borderId="0" xfId="0" applyFont="1" applyAlignment="1">
      <alignment/>
    </xf>
    <xf numFmtId="0" fontId="4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1" fontId="25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36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167" fontId="25" fillId="0" borderId="0" xfId="0" applyNumberFormat="1" applyFont="1" applyAlignment="1">
      <alignment horizontal="center"/>
    </xf>
    <xf numFmtId="0" fontId="43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167" fontId="0" fillId="0" borderId="0" xfId="0" applyNumberFormat="1" applyFont="1" applyAlignment="1">
      <alignment/>
    </xf>
    <xf numFmtId="0" fontId="44" fillId="0" borderId="0" xfId="0" applyFont="1" applyAlignment="1">
      <alignment/>
    </xf>
    <xf numFmtId="0" fontId="22" fillId="0" borderId="0" xfId="0" applyFont="1" applyAlignment="1">
      <alignment/>
    </xf>
    <xf numFmtId="0" fontId="2" fillId="0" borderId="0" xfId="0" applyFont="1" applyAlignment="1">
      <alignment/>
    </xf>
    <xf numFmtId="0" fontId="45" fillId="0" borderId="0" xfId="17" applyFont="1" applyAlignment="1">
      <alignment horizontal="center"/>
    </xf>
    <xf numFmtId="0" fontId="46" fillId="0" borderId="0" xfId="0" applyFont="1" applyAlignment="1">
      <alignment horizontal="center"/>
    </xf>
    <xf numFmtId="0" fontId="46" fillId="0" borderId="0" xfId="0" applyFont="1" applyAlignment="1">
      <alignment/>
    </xf>
    <xf numFmtId="0" fontId="11" fillId="0" borderId="0" xfId="0" applyFont="1" applyFill="1" applyAlignment="1">
      <alignment horizontal="left"/>
    </xf>
    <xf numFmtId="0" fontId="47" fillId="0" borderId="0" xfId="0" applyFont="1" applyAlignment="1">
      <alignment horizontal="left"/>
    </xf>
    <xf numFmtId="0" fontId="0" fillId="0" borderId="0" xfId="20" applyFont="1">
      <alignment/>
      <protection/>
    </xf>
    <xf numFmtId="0" fontId="48" fillId="0" borderId="0" xfId="0" applyFont="1" applyAlignment="1">
      <alignment/>
    </xf>
    <xf numFmtId="0" fontId="0" fillId="0" borderId="0" xfId="0" applyFont="1" applyAlignment="1">
      <alignment horizontal="left"/>
    </xf>
    <xf numFmtId="0" fontId="49" fillId="0" borderId="0" xfId="0" applyFont="1" applyAlignment="1">
      <alignment/>
    </xf>
    <xf numFmtId="0" fontId="0" fillId="0" borderId="0" xfId="20" applyFont="1">
      <alignment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266700</xdr:colOff>
      <xdr:row>132</xdr:row>
      <xdr:rowOff>76200</xdr:rowOff>
    </xdr:from>
    <xdr:to>
      <xdr:col>17</xdr:col>
      <xdr:colOff>47625</xdr:colOff>
      <xdr:row>135</xdr:row>
      <xdr:rowOff>142875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23383875"/>
          <a:ext cx="10001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1</xdr:col>
      <xdr:colOff>657225</xdr:colOff>
      <xdr:row>3</xdr:row>
      <xdr:rowOff>9525</xdr:rowOff>
    </xdr:to>
    <xdr:pic>
      <xdr:nvPicPr>
        <xdr:cNvPr id="2" name="Picture 7"/>
        <xdr:cNvPicPr preferRelativeResize="1">
          <a:picLocks noChangeAspect="0"/>
        </xdr:cNvPicPr>
      </xdr:nvPicPr>
      <xdr:blipFill>
        <a:blip r:embed="rId2"/>
        <a:srcRect t="13240"/>
        <a:stretch>
          <a:fillRect/>
        </a:stretch>
      </xdr:blipFill>
      <xdr:spPr>
        <a:xfrm>
          <a:off x="276225" y="0"/>
          <a:ext cx="6477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zanoniacup.estranky.cz/" TargetMode="Externa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147"/>
  <sheetViews>
    <sheetView tabSelected="1" workbookViewId="0" topLeftCell="A1">
      <selection activeCell="T141" sqref="T141"/>
    </sheetView>
  </sheetViews>
  <sheetFormatPr defaultColWidth="9.00390625" defaultRowHeight="12.75"/>
  <cols>
    <col min="1" max="1" width="3.50390625" style="0" customWidth="1"/>
    <col min="2" max="2" width="18.625" style="0" customWidth="1"/>
    <col min="3" max="3" width="3.125" style="22" customWidth="1"/>
    <col min="4" max="4" width="10.375" style="0" customWidth="1"/>
    <col min="5" max="5" width="8.125" style="0" customWidth="1"/>
    <col min="6" max="13" width="3.875" style="0" customWidth="1"/>
    <col min="14" max="14" width="4.00390625" style="0" customWidth="1"/>
    <col min="15" max="15" width="3.50390625" style="0" customWidth="1"/>
    <col min="16" max="16" width="5.375" style="64" customWidth="1"/>
    <col min="17" max="17" width="7.125" style="61" customWidth="1"/>
    <col min="18" max="18" width="5.50390625" style="42" customWidth="1"/>
    <col min="19" max="19" width="3.875" style="42" customWidth="1"/>
    <col min="20" max="20" width="4.875" style="22" customWidth="1"/>
    <col min="21" max="21" width="15.125" style="22" customWidth="1"/>
    <col min="22" max="22" width="5.375" style="22" customWidth="1"/>
    <col min="23" max="23" width="9.375" style="22" customWidth="1"/>
  </cols>
  <sheetData>
    <row r="1" ht="12.75"/>
    <row r="2" spans="4:7" ht="12.75">
      <c r="D2" s="5" t="s">
        <v>40</v>
      </c>
      <c r="G2" s="5" t="s">
        <v>39</v>
      </c>
    </row>
    <row r="3" spans="1:23" s="1" customFormat="1" ht="32.25" customHeight="1">
      <c r="A3" s="4"/>
      <c r="C3" s="23"/>
      <c r="G3" s="3"/>
      <c r="H3" s="26" t="s">
        <v>189</v>
      </c>
      <c r="Q3" s="70"/>
      <c r="R3" s="52"/>
      <c r="S3" s="50"/>
      <c r="T3" s="23"/>
      <c r="U3" s="23"/>
      <c r="V3" s="23"/>
      <c r="W3" s="23"/>
    </row>
    <row r="4" spans="2:19" s="5" customFormat="1" ht="15" customHeight="1">
      <c r="B4" s="5" t="s">
        <v>1</v>
      </c>
      <c r="C4" s="21"/>
      <c r="D4" s="5" t="s">
        <v>229</v>
      </c>
      <c r="P4" s="6"/>
      <c r="Q4" s="71"/>
      <c r="R4" s="42"/>
      <c r="S4" s="49"/>
    </row>
    <row r="5" spans="2:19" s="5" customFormat="1" ht="15" customHeight="1">
      <c r="B5" s="5" t="s">
        <v>36</v>
      </c>
      <c r="C5" s="21"/>
      <c r="D5" s="5" t="s">
        <v>61</v>
      </c>
      <c r="P5" s="6"/>
      <c r="Q5" s="71"/>
      <c r="R5" s="42"/>
      <c r="S5" s="49"/>
    </row>
    <row r="6" spans="2:19" s="5" customFormat="1" ht="15" customHeight="1">
      <c r="B6" s="5" t="s">
        <v>170</v>
      </c>
      <c r="C6" s="21"/>
      <c r="D6" s="5" t="s">
        <v>226</v>
      </c>
      <c r="P6" s="6"/>
      <c r="Q6" s="71"/>
      <c r="R6" s="42"/>
      <c r="S6" s="49"/>
    </row>
    <row r="7" spans="2:19" s="5" customFormat="1" ht="15" customHeight="1">
      <c r="B7" s="5" t="s">
        <v>2</v>
      </c>
      <c r="C7" s="21"/>
      <c r="D7" s="5" t="s">
        <v>35</v>
      </c>
      <c r="P7" s="6"/>
      <c r="Q7" s="71"/>
      <c r="R7" s="42"/>
      <c r="S7" s="49"/>
    </row>
    <row r="8" spans="2:21" s="5" customFormat="1" ht="15" customHeight="1">
      <c r="B8" s="5" t="s">
        <v>4</v>
      </c>
      <c r="C8" s="21"/>
      <c r="D8" s="29" t="s">
        <v>230</v>
      </c>
      <c r="H8" s="85"/>
      <c r="K8" s="85"/>
      <c r="P8" s="6"/>
      <c r="Q8" s="71"/>
      <c r="R8" s="42"/>
      <c r="S8" s="49"/>
      <c r="U8" s="87"/>
    </row>
    <row r="9" spans="2:21" s="5" customFormat="1" ht="15" customHeight="1">
      <c r="B9" s="5" t="s">
        <v>3</v>
      </c>
      <c r="C9" s="21"/>
      <c r="D9" s="13">
        <v>40614</v>
      </c>
      <c r="P9" s="6"/>
      <c r="Q9" s="71"/>
      <c r="R9" s="42"/>
      <c r="S9" s="49"/>
      <c r="U9" s="13"/>
    </row>
    <row r="10" spans="2:24" s="5" customFormat="1" ht="15" customHeight="1">
      <c r="B10" s="5" t="s">
        <v>5</v>
      </c>
      <c r="C10" s="21"/>
      <c r="D10" s="5" t="s">
        <v>227</v>
      </c>
      <c r="P10" s="6"/>
      <c r="Q10" s="71"/>
      <c r="R10" s="42"/>
      <c r="S10" s="59"/>
      <c r="T10" s="27"/>
      <c r="V10" s="14"/>
      <c r="W10" s="14"/>
      <c r="X10" s="14"/>
    </row>
    <row r="11" ht="12.75">
      <c r="D11" s="5" t="s">
        <v>228</v>
      </c>
    </row>
    <row r="12" spans="1:29" ht="15.75" customHeight="1">
      <c r="A12" s="7"/>
      <c r="B12" s="37" t="s">
        <v>28</v>
      </c>
      <c r="D12" s="28" t="s">
        <v>190</v>
      </c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31"/>
      <c r="V12" s="14"/>
      <c r="W12" s="14"/>
      <c r="X12" s="14"/>
      <c r="Y12" s="14"/>
      <c r="Z12" s="14"/>
      <c r="AA12" s="14"/>
      <c r="AB12" s="14"/>
      <c r="AC12" s="14"/>
    </row>
    <row r="13" spans="2:29" ht="14.25">
      <c r="B13" s="22"/>
      <c r="D13" s="21" t="s">
        <v>191</v>
      </c>
      <c r="E13" s="39"/>
      <c r="F13" s="21"/>
      <c r="G13" s="21"/>
      <c r="H13" s="21"/>
      <c r="I13" s="21"/>
      <c r="J13" s="21"/>
      <c r="K13" s="21"/>
      <c r="L13" s="21"/>
      <c r="M13" s="21"/>
      <c r="N13" s="22"/>
      <c r="O13" s="22"/>
      <c r="P13" s="31"/>
      <c r="S13" s="60"/>
      <c r="V13" s="17"/>
      <c r="W13" s="5"/>
      <c r="X13" s="5"/>
      <c r="Y13" s="14"/>
      <c r="Z13" s="14"/>
      <c r="AA13" s="14"/>
      <c r="AB13" s="14"/>
      <c r="AC13" s="14"/>
    </row>
    <row r="14" spans="1:22" s="46" customFormat="1" ht="28.5" customHeight="1">
      <c r="A14" s="45" t="s">
        <v>0</v>
      </c>
      <c r="B14" s="45" t="s">
        <v>6</v>
      </c>
      <c r="C14" s="76"/>
      <c r="E14" s="47"/>
      <c r="P14" s="65"/>
      <c r="Q14" s="71"/>
      <c r="R14" s="53"/>
      <c r="S14" s="53"/>
      <c r="V14" s="48"/>
    </row>
    <row r="15" spans="4:23" ht="11.25" customHeight="1">
      <c r="D15" s="18"/>
      <c r="E15" s="19"/>
      <c r="F15" s="18"/>
      <c r="G15" s="18"/>
      <c r="H15" s="18"/>
      <c r="I15" s="18"/>
      <c r="J15" s="18"/>
      <c r="Q15" s="61" t="s">
        <v>113</v>
      </c>
      <c r="R15" s="58" t="s">
        <v>53</v>
      </c>
      <c r="S15" s="61"/>
      <c r="T15" s="12"/>
      <c r="U15" s="12"/>
      <c r="W15" s="5"/>
    </row>
    <row r="16" spans="2:22" s="5" customFormat="1" ht="13.5" customHeight="1">
      <c r="B16" s="6" t="s">
        <v>17</v>
      </c>
      <c r="C16" s="25"/>
      <c r="P16" s="6"/>
      <c r="Q16" s="71"/>
      <c r="R16" s="42"/>
      <c r="S16" s="61"/>
      <c r="T16" s="12"/>
      <c r="U16" s="12"/>
      <c r="V16" s="21"/>
    </row>
    <row r="17" spans="1:22" s="5" customFormat="1" ht="13.5" customHeight="1">
      <c r="A17" s="5" t="s">
        <v>8</v>
      </c>
      <c r="B17" s="14" t="s">
        <v>195</v>
      </c>
      <c r="C17" s="21" t="s">
        <v>25</v>
      </c>
      <c r="D17" s="5" t="s">
        <v>193</v>
      </c>
      <c r="E17" s="5" t="s">
        <v>196</v>
      </c>
      <c r="F17" s="5">
        <v>60</v>
      </c>
      <c r="H17" s="5">
        <v>60</v>
      </c>
      <c r="J17" s="5">
        <v>60</v>
      </c>
      <c r="L17" s="5">
        <v>60</v>
      </c>
      <c r="N17" s="5">
        <v>60</v>
      </c>
      <c r="P17" s="6">
        <f aca="true" t="shared" si="0" ref="P17:P39">SUM(F17:O17)</f>
        <v>300</v>
      </c>
      <c r="Q17" s="71">
        <v>53</v>
      </c>
      <c r="R17" s="42">
        <v>30</v>
      </c>
      <c r="S17" s="61"/>
      <c r="T17" s="12"/>
      <c r="U17" s="12"/>
      <c r="V17" s="21"/>
    </row>
    <row r="18" spans="1:22" s="5" customFormat="1" ht="13.5" customHeight="1">
      <c r="A18" s="5" t="s">
        <v>9</v>
      </c>
      <c r="B18" s="14" t="s">
        <v>48</v>
      </c>
      <c r="C18" s="21"/>
      <c r="D18" s="5" t="s">
        <v>49</v>
      </c>
      <c r="E18" s="5" t="s">
        <v>50</v>
      </c>
      <c r="F18" s="5">
        <v>60</v>
      </c>
      <c r="H18" s="5">
        <v>60</v>
      </c>
      <c r="J18" s="5">
        <v>60</v>
      </c>
      <c r="L18" s="5">
        <v>60</v>
      </c>
      <c r="N18" s="5">
        <v>60</v>
      </c>
      <c r="P18" s="6">
        <f t="shared" si="0"/>
        <v>300</v>
      </c>
      <c r="Q18" s="71">
        <v>52</v>
      </c>
      <c r="R18" s="42">
        <v>25</v>
      </c>
      <c r="S18" s="61"/>
      <c r="T18" s="12"/>
      <c r="U18" s="12"/>
      <c r="V18" s="21"/>
    </row>
    <row r="19" spans="1:22" s="5" customFormat="1" ht="13.5" customHeight="1">
      <c r="A19" s="5" t="s">
        <v>11</v>
      </c>
      <c r="B19" s="14" t="s">
        <v>197</v>
      </c>
      <c r="C19" s="22"/>
      <c r="D19" s="5" t="s">
        <v>193</v>
      </c>
      <c r="E19" s="5" t="s">
        <v>198</v>
      </c>
      <c r="F19" s="5">
        <v>60</v>
      </c>
      <c r="H19" s="5">
        <v>60</v>
      </c>
      <c r="J19" s="5">
        <v>60</v>
      </c>
      <c r="L19" s="5">
        <v>60</v>
      </c>
      <c r="N19" s="5">
        <v>60</v>
      </c>
      <c r="P19" s="6">
        <f t="shared" si="0"/>
        <v>300</v>
      </c>
      <c r="Q19" s="71">
        <v>28</v>
      </c>
      <c r="R19" s="42">
        <v>21</v>
      </c>
      <c r="S19" s="61"/>
      <c r="T19" s="12"/>
      <c r="U19" s="12"/>
      <c r="V19" s="21"/>
    </row>
    <row r="20" spans="1:35" s="5" customFormat="1" ht="13.5" customHeight="1">
      <c r="A20" s="5" t="s">
        <v>12</v>
      </c>
      <c r="B20" s="5" t="s">
        <v>140</v>
      </c>
      <c r="C20" s="22" t="s">
        <v>22</v>
      </c>
      <c r="D20" s="5" t="s">
        <v>7</v>
      </c>
      <c r="E20" s="38" t="s">
        <v>141</v>
      </c>
      <c r="F20" s="84">
        <v>58</v>
      </c>
      <c r="G20" s="84"/>
      <c r="H20" s="84">
        <v>60</v>
      </c>
      <c r="I20" s="84"/>
      <c r="J20" s="84">
        <v>60</v>
      </c>
      <c r="K20" s="84"/>
      <c r="L20" s="84">
        <v>55</v>
      </c>
      <c r="M20" s="38"/>
      <c r="N20" s="5">
        <v>60</v>
      </c>
      <c r="O20" s="38"/>
      <c r="P20" s="6">
        <f t="shared" si="0"/>
        <v>293</v>
      </c>
      <c r="R20" s="42">
        <v>18</v>
      </c>
      <c r="S20" s="62"/>
      <c r="T20" s="11"/>
      <c r="V20" s="49"/>
      <c r="AI20" s="6"/>
    </row>
    <row r="21" spans="1:23" s="5" customFormat="1" ht="13.5" customHeight="1">
      <c r="A21" s="5" t="s">
        <v>13</v>
      </c>
      <c r="B21" s="38" t="s">
        <v>62</v>
      </c>
      <c r="C21" s="21"/>
      <c r="D21" s="5" t="s">
        <v>49</v>
      </c>
      <c r="E21" s="5" t="s">
        <v>63</v>
      </c>
      <c r="F21" s="5">
        <v>57</v>
      </c>
      <c r="H21" s="5">
        <v>60</v>
      </c>
      <c r="J21" s="5">
        <v>60</v>
      </c>
      <c r="L21" s="84">
        <v>55</v>
      </c>
      <c r="N21" s="5">
        <v>60</v>
      </c>
      <c r="P21" s="6">
        <f t="shared" si="0"/>
        <v>292</v>
      </c>
      <c r="Q21" s="71"/>
      <c r="R21" s="42">
        <v>16</v>
      </c>
      <c r="S21" s="61"/>
      <c r="T21" s="16"/>
      <c r="U21" s="38"/>
      <c r="V21" s="29"/>
      <c r="W21" s="31"/>
    </row>
    <row r="22" spans="1:23" s="5" customFormat="1" ht="13.5" customHeight="1">
      <c r="A22" s="5" t="s">
        <v>10</v>
      </c>
      <c r="B22" s="38" t="s">
        <v>72</v>
      </c>
      <c r="C22" s="21"/>
      <c r="D22" s="5" t="s">
        <v>49</v>
      </c>
      <c r="E22" s="5" t="s">
        <v>73</v>
      </c>
      <c r="F22" s="84">
        <v>60</v>
      </c>
      <c r="G22" s="84"/>
      <c r="H22" s="84">
        <v>46</v>
      </c>
      <c r="I22" s="84"/>
      <c r="J22" s="84">
        <v>60</v>
      </c>
      <c r="K22" s="84"/>
      <c r="L22" s="84">
        <v>60</v>
      </c>
      <c r="M22" s="38"/>
      <c r="N22" s="5">
        <v>60</v>
      </c>
      <c r="O22" s="38"/>
      <c r="P22" s="6">
        <f t="shared" si="0"/>
        <v>286</v>
      </c>
      <c r="Q22" s="71"/>
      <c r="R22" s="42">
        <v>15</v>
      </c>
      <c r="S22" s="63"/>
      <c r="U22" s="40"/>
      <c r="V22" s="29"/>
      <c r="W22" s="31"/>
    </row>
    <row r="23" spans="1:23" s="5" customFormat="1" ht="13.5" customHeight="1">
      <c r="A23" s="5" t="s">
        <v>14</v>
      </c>
      <c r="B23" s="38" t="s">
        <v>26</v>
      </c>
      <c r="C23" s="21" t="s">
        <v>27</v>
      </c>
      <c r="D23" s="5" t="s">
        <v>23</v>
      </c>
      <c r="E23" s="5" t="s">
        <v>24</v>
      </c>
      <c r="F23" s="5">
        <v>60</v>
      </c>
      <c r="H23" s="5">
        <v>60</v>
      </c>
      <c r="J23" s="5">
        <v>60</v>
      </c>
      <c r="L23" s="5">
        <v>43</v>
      </c>
      <c r="N23" s="5">
        <v>60</v>
      </c>
      <c r="P23" s="6">
        <f t="shared" si="0"/>
        <v>283</v>
      </c>
      <c r="Q23" s="71"/>
      <c r="R23" s="42">
        <v>14</v>
      </c>
      <c r="S23" s="63"/>
      <c r="U23" s="40"/>
      <c r="V23" s="29"/>
      <c r="W23" s="31"/>
    </row>
    <row r="24" spans="1:23" s="5" customFormat="1" ht="13.5" customHeight="1">
      <c r="A24" s="5" t="s">
        <v>15</v>
      </c>
      <c r="B24" s="38" t="s">
        <v>105</v>
      </c>
      <c r="C24" s="21"/>
      <c r="D24" s="5" t="s">
        <v>106</v>
      </c>
      <c r="E24" s="5" t="s">
        <v>107</v>
      </c>
      <c r="F24" s="5">
        <v>60</v>
      </c>
      <c r="H24" s="5">
        <v>60</v>
      </c>
      <c r="J24" s="5">
        <v>60</v>
      </c>
      <c r="L24" s="5">
        <v>57</v>
      </c>
      <c r="N24" s="5">
        <v>35</v>
      </c>
      <c r="P24" s="6">
        <f t="shared" si="0"/>
        <v>272</v>
      </c>
      <c r="Q24" s="71"/>
      <c r="R24" s="42">
        <v>13</v>
      </c>
      <c r="S24" s="63"/>
      <c r="U24" s="40"/>
      <c r="V24" s="29"/>
      <c r="W24" s="31"/>
    </row>
    <row r="25" spans="1:23" s="5" customFormat="1" ht="13.5" customHeight="1">
      <c r="A25" s="5" t="s">
        <v>74</v>
      </c>
      <c r="B25" s="5" t="s">
        <v>175</v>
      </c>
      <c r="C25" s="22" t="s">
        <v>22</v>
      </c>
      <c r="D25" s="5" t="s">
        <v>110</v>
      </c>
      <c r="E25" s="5" t="s">
        <v>121</v>
      </c>
      <c r="F25" s="5">
        <v>45</v>
      </c>
      <c r="H25" s="5">
        <v>45</v>
      </c>
      <c r="J25" s="5">
        <v>60</v>
      </c>
      <c r="L25" s="5">
        <v>60</v>
      </c>
      <c r="N25" s="5">
        <v>60</v>
      </c>
      <c r="P25" s="6">
        <f t="shared" si="0"/>
        <v>270</v>
      </c>
      <c r="Q25" s="71"/>
      <c r="R25" s="42">
        <v>12</v>
      </c>
      <c r="S25" s="49"/>
      <c r="W25" s="31"/>
    </row>
    <row r="26" spans="1:23" s="5" customFormat="1" ht="13.5" customHeight="1">
      <c r="A26" s="5" t="s">
        <v>16</v>
      </c>
      <c r="B26" s="5" t="s">
        <v>77</v>
      </c>
      <c r="C26" s="22"/>
      <c r="D26" s="5" t="s">
        <v>76</v>
      </c>
      <c r="E26" s="5" t="s">
        <v>78</v>
      </c>
      <c r="F26" s="5">
        <v>41</v>
      </c>
      <c r="H26" s="5">
        <v>60</v>
      </c>
      <c r="J26" s="5">
        <v>60</v>
      </c>
      <c r="L26" s="5">
        <v>46</v>
      </c>
      <c r="N26" s="5">
        <v>60</v>
      </c>
      <c r="O26" s="6"/>
      <c r="P26" s="6">
        <f t="shared" si="0"/>
        <v>267</v>
      </c>
      <c r="Q26" s="71"/>
      <c r="R26" s="42">
        <v>11</v>
      </c>
      <c r="S26" s="49"/>
      <c r="W26" s="31"/>
    </row>
    <row r="27" spans="1:23" s="5" customFormat="1" ht="13.5" customHeight="1">
      <c r="A27" s="5" t="s">
        <v>41</v>
      </c>
      <c r="B27" s="84" t="s">
        <v>143</v>
      </c>
      <c r="C27" s="21" t="s">
        <v>25</v>
      </c>
      <c r="D27" s="84" t="s">
        <v>110</v>
      </c>
      <c r="E27" s="38" t="s">
        <v>142</v>
      </c>
      <c r="F27" s="84">
        <v>35</v>
      </c>
      <c r="G27" s="84"/>
      <c r="H27" s="84">
        <v>55</v>
      </c>
      <c r="I27" s="84"/>
      <c r="J27" s="84">
        <v>60</v>
      </c>
      <c r="K27" s="84"/>
      <c r="L27" s="84">
        <v>54</v>
      </c>
      <c r="M27" s="84"/>
      <c r="N27" s="5">
        <v>60</v>
      </c>
      <c r="O27" s="38"/>
      <c r="P27" s="6">
        <f t="shared" si="0"/>
        <v>264</v>
      </c>
      <c r="Q27" s="72"/>
      <c r="R27" s="42">
        <v>10</v>
      </c>
      <c r="S27" s="49"/>
      <c r="U27" s="30"/>
      <c r="W27" s="31"/>
    </row>
    <row r="28" spans="1:23" s="5" customFormat="1" ht="13.5" customHeight="1">
      <c r="A28" s="5" t="s">
        <v>75</v>
      </c>
      <c r="B28" s="38" t="s">
        <v>199</v>
      </c>
      <c r="C28" s="21" t="s">
        <v>22</v>
      </c>
      <c r="D28" s="5" t="s">
        <v>49</v>
      </c>
      <c r="E28" s="5" t="s">
        <v>200</v>
      </c>
      <c r="F28" s="84">
        <v>60</v>
      </c>
      <c r="G28" s="84"/>
      <c r="H28" s="84">
        <v>60</v>
      </c>
      <c r="I28" s="84"/>
      <c r="J28" s="84">
        <v>60</v>
      </c>
      <c r="K28" s="84"/>
      <c r="L28" s="84">
        <v>43</v>
      </c>
      <c r="M28" s="38"/>
      <c r="N28" s="5">
        <v>39</v>
      </c>
      <c r="O28" s="38"/>
      <c r="P28" s="6">
        <f t="shared" si="0"/>
        <v>262</v>
      </c>
      <c r="Q28" s="61"/>
      <c r="R28" s="42">
        <v>9</v>
      </c>
      <c r="S28" s="42"/>
      <c r="W28" s="31"/>
    </row>
    <row r="29" spans="1:23" s="5" customFormat="1" ht="13.5" customHeight="1">
      <c r="A29" s="5" t="s">
        <v>129</v>
      </c>
      <c r="B29" s="38" t="s">
        <v>46</v>
      </c>
      <c r="C29" s="21" t="s">
        <v>25</v>
      </c>
      <c r="D29" s="5" t="s">
        <v>51</v>
      </c>
      <c r="E29" s="17" t="s">
        <v>201</v>
      </c>
      <c r="F29" s="5">
        <v>57</v>
      </c>
      <c r="H29" s="5">
        <v>45</v>
      </c>
      <c r="J29" s="5">
        <v>60</v>
      </c>
      <c r="L29" s="5">
        <v>35</v>
      </c>
      <c r="N29" s="5">
        <v>60</v>
      </c>
      <c r="P29" s="6">
        <f t="shared" si="0"/>
        <v>257</v>
      </c>
      <c r="Q29" s="71"/>
      <c r="R29" s="42">
        <v>8</v>
      </c>
      <c r="S29" s="49"/>
      <c r="W29" s="31"/>
    </row>
    <row r="30" spans="1:23" s="5" customFormat="1" ht="13.5" customHeight="1">
      <c r="A30" s="5" t="s">
        <v>130</v>
      </c>
      <c r="B30" s="38" t="s">
        <v>127</v>
      </c>
      <c r="C30" s="22"/>
      <c r="D30" s="5" t="s">
        <v>106</v>
      </c>
      <c r="E30" s="5" t="s">
        <v>128</v>
      </c>
      <c r="F30" s="5">
        <v>60</v>
      </c>
      <c r="H30" s="5">
        <v>41</v>
      </c>
      <c r="J30" s="5">
        <v>40</v>
      </c>
      <c r="L30" s="5">
        <v>60</v>
      </c>
      <c r="N30" s="5">
        <v>55</v>
      </c>
      <c r="P30" s="6">
        <f t="shared" si="0"/>
        <v>256</v>
      </c>
      <c r="Q30" s="71"/>
      <c r="R30" s="42">
        <v>7</v>
      </c>
      <c r="S30" s="49"/>
      <c r="W30" s="31"/>
    </row>
    <row r="31" spans="1:23" s="5" customFormat="1" ht="13.5" customHeight="1">
      <c r="A31" s="5" t="s">
        <v>131</v>
      </c>
      <c r="B31" s="38" t="s">
        <v>192</v>
      </c>
      <c r="C31" s="22"/>
      <c r="D31" s="5" t="s">
        <v>193</v>
      </c>
      <c r="E31" s="5" t="s">
        <v>194</v>
      </c>
      <c r="F31" s="5">
        <v>60</v>
      </c>
      <c r="H31" s="5">
        <v>60</v>
      </c>
      <c r="J31" s="5">
        <v>60</v>
      </c>
      <c r="L31" s="5">
        <v>45</v>
      </c>
      <c r="N31" s="5">
        <v>26</v>
      </c>
      <c r="P31" s="6">
        <f t="shared" si="0"/>
        <v>251</v>
      </c>
      <c r="Q31" s="71"/>
      <c r="R31" s="42">
        <v>6</v>
      </c>
      <c r="S31" s="49"/>
      <c r="W31" s="31"/>
    </row>
    <row r="32" spans="1:23" s="5" customFormat="1" ht="13.5" customHeight="1">
      <c r="A32" s="5" t="s">
        <v>144</v>
      </c>
      <c r="B32" s="5" t="s">
        <v>202</v>
      </c>
      <c r="C32" s="21" t="s">
        <v>22</v>
      </c>
      <c r="D32" s="5" t="s">
        <v>106</v>
      </c>
      <c r="E32" s="17" t="s">
        <v>203</v>
      </c>
      <c r="F32" s="5">
        <v>40</v>
      </c>
      <c r="H32" s="5">
        <v>55</v>
      </c>
      <c r="J32" s="5">
        <v>35</v>
      </c>
      <c r="L32" s="5">
        <v>54</v>
      </c>
      <c r="N32" s="5">
        <v>60</v>
      </c>
      <c r="O32" s="6"/>
      <c r="P32" s="6">
        <f t="shared" si="0"/>
        <v>244</v>
      </c>
      <c r="Q32" s="71"/>
      <c r="R32" s="42">
        <v>5</v>
      </c>
      <c r="S32" s="49"/>
      <c r="W32" s="31"/>
    </row>
    <row r="33" spans="1:23" s="5" customFormat="1" ht="13.5" customHeight="1">
      <c r="A33" s="5" t="s">
        <v>145</v>
      </c>
      <c r="B33" s="5" t="s">
        <v>125</v>
      </c>
      <c r="C33" s="21" t="s">
        <v>25</v>
      </c>
      <c r="D33" s="5" t="s">
        <v>49</v>
      </c>
      <c r="E33" s="5" t="s">
        <v>126</v>
      </c>
      <c r="F33" s="5">
        <v>41</v>
      </c>
      <c r="H33" s="5">
        <v>51</v>
      </c>
      <c r="J33" s="5">
        <v>41</v>
      </c>
      <c r="L33" s="5">
        <v>49</v>
      </c>
      <c r="N33" s="5">
        <v>60</v>
      </c>
      <c r="P33" s="6">
        <f t="shared" si="0"/>
        <v>242</v>
      </c>
      <c r="Q33" s="71"/>
      <c r="R33" s="42">
        <v>4</v>
      </c>
      <c r="S33" s="49"/>
      <c r="W33" s="31"/>
    </row>
    <row r="34" spans="1:23" s="5" customFormat="1" ht="13.5" customHeight="1">
      <c r="A34" s="5" t="s">
        <v>146</v>
      </c>
      <c r="B34" s="38" t="s">
        <v>104</v>
      </c>
      <c r="C34" s="21" t="s">
        <v>27</v>
      </c>
      <c r="D34" s="5" t="s">
        <v>55</v>
      </c>
      <c r="E34" s="5" t="s">
        <v>56</v>
      </c>
      <c r="F34" s="84">
        <v>47</v>
      </c>
      <c r="G34" s="84"/>
      <c r="H34" s="84">
        <v>54</v>
      </c>
      <c r="I34" s="84"/>
      <c r="J34" s="84">
        <v>35</v>
      </c>
      <c r="K34" s="84"/>
      <c r="L34" s="84">
        <v>48</v>
      </c>
      <c r="M34" s="38"/>
      <c r="N34" s="5">
        <v>45</v>
      </c>
      <c r="O34" s="38"/>
      <c r="P34" s="6">
        <f t="shared" si="0"/>
        <v>229</v>
      </c>
      <c r="Q34" s="71"/>
      <c r="R34" s="42">
        <v>3</v>
      </c>
      <c r="S34" s="49"/>
      <c r="W34" s="31"/>
    </row>
    <row r="35" spans="1:23" s="5" customFormat="1" ht="13.5" customHeight="1">
      <c r="A35" s="5" t="s">
        <v>179</v>
      </c>
      <c r="B35" s="5" t="s">
        <v>204</v>
      </c>
      <c r="C35" s="22" t="s">
        <v>25</v>
      </c>
      <c r="D35" s="5" t="s">
        <v>110</v>
      </c>
      <c r="E35" s="5" t="s">
        <v>205</v>
      </c>
      <c r="F35" s="5">
        <v>35</v>
      </c>
      <c r="H35" s="5">
        <v>30</v>
      </c>
      <c r="J35" s="5">
        <v>40</v>
      </c>
      <c r="L35" s="5">
        <v>35</v>
      </c>
      <c r="N35" s="5">
        <v>35</v>
      </c>
      <c r="P35" s="6">
        <f t="shared" si="0"/>
        <v>175</v>
      </c>
      <c r="Q35" s="71"/>
      <c r="R35" s="42">
        <v>2</v>
      </c>
      <c r="S35" s="49"/>
      <c r="W35" s="31"/>
    </row>
    <row r="36" spans="1:23" s="5" customFormat="1" ht="13.5" customHeight="1">
      <c r="A36" s="5" t="s">
        <v>180</v>
      </c>
      <c r="B36" s="5" t="s">
        <v>111</v>
      </c>
      <c r="C36" s="21" t="s">
        <v>25</v>
      </c>
      <c r="D36" s="5" t="s">
        <v>110</v>
      </c>
      <c r="E36" s="5" t="s">
        <v>112</v>
      </c>
      <c r="F36" s="5">
        <v>35</v>
      </c>
      <c r="H36" s="5">
        <v>15</v>
      </c>
      <c r="J36" s="5">
        <v>45</v>
      </c>
      <c r="P36" s="6">
        <f t="shared" si="0"/>
        <v>95</v>
      </c>
      <c r="Q36" s="71"/>
      <c r="R36" s="42">
        <v>1</v>
      </c>
      <c r="S36" s="49"/>
      <c r="W36" s="31"/>
    </row>
    <row r="37" spans="1:23" s="5" customFormat="1" ht="13.5" customHeight="1">
      <c r="A37" s="5" t="s">
        <v>181</v>
      </c>
      <c r="B37" s="38" t="s">
        <v>137</v>
      </c>
      <c r="C37" s="22"/>
      <c r="D37" s="5" t="s">
        <v>138</v>
      </c>
      <c r="E37" s="17" t="s">
        <v>139</v>
      </c>
      <c r="F37" s="5">
        <v>60</v>
      </c>
      <c r="P37" s="6">
        <f t="shared" si="0"/>
        <v>60</v>
      </c>
      <c r="Q37" s="71"/>
      <c r="S37" s="49"/>
      <c r="W37" s="31"/>
    </row>
    <row r="38" spans="1:23" s="5" customFormat="1" ht="13.5" customHeight="1">
      <c r="A38" s="5" t="s">
        <v>182</v>
      </c>
      <c r="B38" s="84" t="s">
        <v>108</v>
      </c>
      <c r="C38" s="21" t="s">
        <v>25</v>
      </c>
      <c r="D38" s="84" t="s">
        <v>110</v>
      </c>
      <c r="E38" s="38" t="s">
        <v>109</v>
      </c>
      <c r="F38" s="84">
        <v>42</v>
      </c>
      <c r="G38" s="84"/>
      <c r="H38" s="84">
        <v>2</v>
      </c>
      <c r="I38" s="84"/>
      <c r="J38" s="84"/>
      <c r="K38" s="84"/>
      <c r="L38" s="84"/>
      <c r="M38" s="84"/>
      <c r="O38" s="38"/>
      <c r="P38" s="6">
        <f t="shared" si="0"/>
        <v>44</v>
      </c>
      <c r="Q38" s="71"/>
      <c r="R38" s="42"/>
      <c r="S38" s="49"/>
      <c r="W38" s="31"/>
    </row>
    <row r="39" spans="1:23" s="5" customFormat="1" ht="13.5" customHeight="1">
      <c r="A39" s="5" t="s">
        <v>207</v>
      </c>
      <c r="B39" s="5" t="s">
        <v>185</v>
      </c>
      <c r="C39" s="22" t="s">
        <v>135</v>
      </c>
      <c r="D39" s="84" t="s">
        <v>110</v>
      </c>
      <c r="E39" s="5" t="s">
        <v>206</v>
      </c>
      <c r="F39" s="5">
        <v>12</v>
      </c>
      <c r="H39" s="5">
        <v>5</v>
      </c>
      <c r="P39" s="6">
        <f t="shared" si="0"/>
        <v>17</v>
      </c>
      <c r="Q39" s="71"/>
      <c r="R39" s="42"/>
      <c r="S39" s="49"/>
      <c r="W39" s="31"/>
    </row>
    <row r="40" spans="3:23" s="5" customFormat="1" ht="13.5" customHeight="1">
      <c r="C40" s="22"/>
      <c r="O40" s="6"/>
      <c r="P40" s="6"/>
      <c r="Q40" s="71"/>
      <c r="R40" s="42"/>
      <c r="S40" s="49"/>
      <c r="W40" s="31"/>
    </row>
    <row r="41" spans="2:23" s="5" customFormat="1" ht="13.5" customHeight="1">
      <c r="B41" s="6" t="s">
        <v>52</v>
      </c>
      <c r="C41" s="25"/>
      <c r="P41" s="6"/>
      <c r="Q41" s="71"/>
      <c r="R41" s="42"/>
      <c r="S41" s="49"/>
      <c r="T41" s="21"/>
      <c r="U41" s="21"/>
      <c r="V41" s="21"/>
      <c r="W41" s="21"/>
    </row>
    <row r="42" spans="1:34" s="5" customFormat="1" ht="13.5" customHeight="1">
      <c r="A42" s="5" t="s">
        <v>8</v>
      </c>
      <c r="B42" s="5" t="s">
        <v>122</v>
      </c>
      <c r="C42" s="22" t="s">
        <v>27</v>
      </c>
      <c r="D42" s="5" t="s">
        <v>123</v>
      </c>
      <c r="E42" s="5" t="s">
        <v>124</v>
      </c>
      <c r="F42" s="5">
        <v>120</v>
      </c>
      <c r="H42" s="5">
        <v>120</v>
      </c>
      <c r="J42" s="5">
        <v>120</v>
      </c>
      <c r="L42" s="5">
        <v>120</v>
      </c>
      <c r="N42" s="5">
        <v>120</v>
      </c>
      <c r="P42" s="6">
        <f aca="true" t="shared" si="1" ref="P42:P51">SUM(F42:O42)</f>
        <v>600</v>
      </c>
      <c r="Q42" s="71"/>
      <c r="R42" s="42">
        <v>30</v>
      </c>
      <c r="S42" s="49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</row>
    <row r="43" spans="1:34" s="5" customFormat="1" ht="13.5" customHeight="1">
      <c r="A43" s="5" t="s">
        <v>9</v>
      </c>
      <c r="B43" s="38" t="s">
        <v>199</v>
      </c>
      <c r="C43" s="21" t="s">
        <v>22</v>
      </c>
      <c r="D43" s="5" t="s">
        <v>49</v>
      </c>
      <c r="E43" s="5" t="s">
        <v>200</v>
      </c>
      <c r="F43" s="84">
        <v>120</v>
      </c>
      <c r="G43" s="84"/>
      <c r="H43" s="84">
        <v>120</v>
      </c>
      <c r="I43" s="84"/>
      <c r="J43" s="84">
        <v>120</v>
      </c>
      <c r="K43" s="84"/>
      <c r="L43" s="84">
        <v>70</v>
      </c>
      <c r="M43" s="38"/>
      <c r="N43" s="5">
        <v>120</v>
      </c>
      <c r="O43" s="38"/>
      <c r="P43" s="6">
        <f t="shared" si="1"/>
        <v>550</v>
      </c>
      <c r="Q43" s="61"/>
      <c r="R43" s="42">
        <v>25</v>
      </c>
      <c r="S43" s="49"/>
      <c r="Y43" s="14"/>
      <c r="Z43" s="14"/>
      <c r="AA43" s="14"/>
      <c r="AB43" s="14"/>
      <c r="AC43" s="14"/>
      <c r="AD43" s="14"/>
      <c r="AE43" s="14"/>
      <c r="AF43" s="14"/>
      <c r="AG43" s="14"/>
      <c r="AH43" s="14"/>
    </row>
    <row r="44" spans="1:34" s="5" customFormat="1" ht="13.5" customHeight="1">
      <c r="A44" s="5" t="s">
        <v>11</v>
      </c>
      <c r="B44" s="5" t="s">
        <v>88</v>
      </c>
      <c r="C44" s="21"/>
      <c r="D44" s="5" t="s">
        <v>18</v>
      </c>
      <c r="E44" s="17" t="s">
        <v>89</v>
      </c>
      <c r="F44" s="5">
        <v>120</v>
      </c>
      <c r="H44" s="5">
        <v>120</v>
      </c>
      <c r="J44" s="5">
        <v>61</v>
      </c>
      <c r="L44" s="5">
        <v>120</v>
      </c>
      <c r="N44" s="5">
        <v>120</v>
      </c>
      <c r="P44" s="6">
        <f t="shared" si="1"/>
        <v>541</v>
      </c>
      <c r="Q44" s="71"/>
      <c r="R44" s="42">
        <v>21</v>
      </c>
      <c r="S44" s="49"/>
      <c r="Y44" s="14"/>
      <c r="Z44" s="14"/>
      <c r="AA44" s="14"/>
      <c r="AB44" s="14"/>
      <c r="AC44" s="14"/>
      <c r="AD44" s="14"/>
      <c r="AE44" s="14"/>
      <c r="AF44" s="14"/>
      <c r="AG44" s="14"/>
      <c r="AH44" s="14"/>
    </row>
    <row r="45" spans="1:34" s="5" customFormat="1" ht="13.5" customHeight="1">
      <c r="A45" s="5" t="s">
        <v>12</v>
      </c>
      <c r="B45" s="5" t="s">
        <v>72</v>
      </c>
      <c r="C45" s="21"/>
      <c r="D45" s="5" t="s">
        <v>49</v>
      </c>
      <c r="E45" s="5" t="s">
        <v>73</v>
      </c>
      <c r="F45" s="5">
        <v>111</v>
      </c>
      <c r="H45" s="5">
        <v>120</v>
      </c>
      <c r="J45" s="5">
        <v>120</v>
      </c>
      <c r="L45" s="5">
        <v>80</v>
      </c>
      <c r="N45" s="5">
        <v>84</v>
      </c>
      <c r="P45" s="6">
        <f t="shared" si="1"/>
        <v>515</v>
      </c>
      <c r="Q45" s="71"/>
      <c r="R45" s="42">
        <v>18</v>
      </c>
      <c r="S45" s="49"/>
      <c r="AA45"/>
      <c r="AB45" s="42"/>
      <c r="AD45" s="14"/>
      <c r="AE45" s="14"/>
      <c r="AF45" s="14"/>
      <c r="AG45" s="14"/>
      <c r="AH45" s="14"/>
    </row>
    <row r="46" spans="1:18" ht="12.75">
      <c r="A46" s="5" t="s">
        <v>13</v>
      </c>
      <c r="B46" s="5" t="s">
        <v>48</v>
      </c>
      <c r="C46" s="21"/>
      <c r="D46" s="5" t="s">
        <v>49</v>
      </c>
      <c r="E46" s="5" t="s">
        <v>50</v>
      </c>
      <c r="F46" s="5">
        <v>120</v>
      </c>
      <c r="G46" s="5"/>
      <c r="H46" s="5">
        <v>80</v>
      </c>
      <c r="I46" s="5"/>
      <c r="J46" s="5">
        <v>110</v>
      </c>
      <c r="K46" s="5"/>
      <c r="L46" s="5">
        <v>45</v>
      </c>
      <c r="M46" s="5"/>
      <c r="N46" s="5">
        <v>120</v>
      </c>
      <c r="O46" s="5"/>
      <c r="P46" s="6">
        <f t="shared" si="1"/>
        <v>475</v>
      </c>
      <c r="Q46" s="71"/>
      <c r="R46" s="42">
        <v>16</v>
      </c>
    </row>
    <row r="47" spans="1:18" ht="12.75">
      <c r="A47" s="5" t="s">
        <v>10</v>
      </c>
      <c r="B47" s="5" t="s">
        <v>125</v>
      </c>
      <c r="C47" s="21" t="s">
        <v>25</v>
      </c>
      <c r="D47" s="5" t="s">
        <v>49</v>
      </c>
      <c r="E47" s="5" t="s">
        <v>126</v>
      </c>
      <c r="F47" s="5">
        <v>100</v>
      </c>
      <c r="G47" s="5"/>
      <c r="H47" s="5">
        <v>120</v>
      </c>
      <c r="I47" s="5"/>
      <c r="J47" s="5">
        <v>120</v>
      </c>
      <c r="K47" s="5"/>
      <c r="L47" s="5">
        <v>60</v>
      </c>
      <c r="M47" s="5"/>
      <c r="N47" s="5">
        <v>73</v>
      </c>
      <c r="O47" s="5"/>
      <c r="P47" s="6">
        <f t="shared" si="1"/>
        <v>473</v>
      </c>
      <c r="R47" s="42">
        <v>15</v>
      </c>
    </row>
    <row r="48" spans="1:18" ht="12.75">
      <c r="A48" s="5" t="s">
        <v>14</v>
      </c>
      <c r="B48" s="5" t="s">
        <v>208</v>
      </c>
      <c r="C48" s="21" t="s">
        <v>135</v>
      </c>
      <c r="D48" s="5" t="s">
        <v>42</v>
      </c>
      <c r="E48" s="17" t="s">
        <v>209</v>
      </c>
      <c r="F48" s="84">
        <v>120</v>
      </c>
      <c r="G48" s="84"/>
      <c r="H48" s="84">
        <v>35</v>
      </c>
      <c r="I48" s="84"/>
      <c r="J48" s="84">
        <v>46</v>
      </c>
      <c r="K48" s="84"/>
      <c r="L48" s="84">
        <v>55</v>
      </c>
      <c r="M48" s="38"/>
      <c r="N48" s="5">
        <v>120</v>
      </c>
      <c r="O48" s="38"/>
      <c r="P48" s="6">
        <f t="shared" si="1"/>
        <v>376</v>
      </c>
      <c r="Q48" s="71"/>
      <c r="R48" s="42">
        <v>14</v>
      </c>
    </row>
    <row r="49" spans="1:18" ht="12.75">
      <c r="A49" s="5" t="s">
        <v>15</v>
      </c>
      <c r="B49" s="5" t="s">
        <v>62</v>
      </c>
      <c r="D49" s="5" t="s">
        <v>49</v>
      </c>
      <c r="E49" s="5" t="s">
        <v>63</v>
      </c>
      <c r="F49" s="5">
        <v>34</v>
      </c>
      <c r="G49" s="5"/>
      <c r="H49" s="5">
        <v>53</v>
      </c>
      <c r="I49" s="5"/>
      <c r="J49" s="5">
        <v>50</v>
      </c>
      <c r="K49" s="5"/>
      <c r="L49" s="5">
        <v>62</v>
      </c>
      <c r="M49" s="5"/>
      <c r="N49" s="5">
        <v>120</v>
      </c>
      <c r="O49" s="5"/>
      <c r="P49" s="6">
        <f t="shared" si="1"/>
        <v>319</v>
      </c>
      <c r="R49" s="42">
        <v>13</v>
      </c>
    </row>
    <row r="50" spans="1:18" ht="12.75">
      <c r="A50" s="5" t="s">
        <v>74</v>
      </c>
      <c r="B50" s="5" t="s">
        <v>175</v>
      </c>
      <c r="C50" s="21" t="s">
        <v>22</v>
      </c>
      <c r="D50" s="5" t="s">
        <v>110</v>
      </c>
      <c r="E50" s="5" t="s">
        <v>121</v>
      </c>
      <c r="F50" s="5">
        <v>120</v>
      </c>
      <c r="G50" s="5"/>
      <c r="H50" s="5">
        <v>28</v>
      </c>
      <c r="I50" s="5"/>
      <c r="J50" s="5">
        <v>60</v>
      </c>
      <c r="K50" s="5"/>
      <c r="L50" s="5">
        <v>60</v>
      </c>
      <c r="M50" s="5"/>
      <c r="N50" s="5"/>
      <c r="O50" s="5"/>
      <c r="P50" s="6">
        <f t="shared" si="1"/>
        <v>268</v>
      </c>
      <c r="Q50" s="71"/>
      <c r="R50" s="42">
        <v>12</v>
      </c>
    </row>
    <row r="51" spans="1:18" ht="12.75">
      <c r="A51" s="5" t="s">
        <v>16</v>
      </c>
      <c r="B51" s="5" t="s">
        <v>71</v>
      </c>
      <c r="C51" s="21"/>
      <c r="D51" s="5" t="s">
        <v>51</v>
      </c>
      <c r="E51" s="17" t="s">
        <v>210</v>
      </c>
      <c r="F51" s="5">
        <v>120</v>
      </c>
      <c r="G51" s="5"/>
      <c r="H51" s="5">
        <v>120</v>
      </c>
      <c r="I51" s="5"/>
      <c r="J51" s="5"/>
      <c r="K51" s="5"/>
      <c r="L51" s="5"/>
      <c r="M51" s="5"/>
      <c r="N51" s="5"/>
      <c r="O51" s="5"/>
      <c r="P51" s="6">
        <f t="shared" si="1"/>
        <v>240</v>
      </c>
      <c r="Q51" s="71"/>
      <c r="R51" s="42">
        <v>11</v>
      </c>
    </row>
    <row r="52" ht="12.75">
      <c r="B52" s="38"/>
    </row>
    <row r="53" spans="2:24" ht="12.75">
      <c r="B53" s="6" t="s">
        <v>30</v>
      </c>
      <c r="C53" s="21"/>
      <c r="D53" s="40"/>
      <c r="E53" s="29"/>
      <c r="F53" s="38"/>
      <c r="G53" s="38"/>
      <c r="H53" s="38"/>
      <c r="I53" s="38"/>
      <c r="J53" s="38"/>
      <c r="K53" s="38"/>
      <c r="L53" s="38"/>
      <c r="M53" s="38"/>
      <c r="N53" s="38"/>
      <c r="O53" s="38"/>
      <c r="R53" s="55" t="s">
        <v>29</v>
      </c>
      <c r="T53" s="5"/>
      <c r="U53" s="5"/>
      <c r="V53" s="5"/>
      <c r="W53" s="5"/>
      <c r="X53" s="22"/>
    </row>
    <row r="54" spans="1:24" ht="12.75">
      <c r="A54" s="5" t="s">
        <v>8</v>
      </c>
      <c r="B54" s="5" t="s">
        <v>64</v>
      </c>
      <c r="C54" s="21"/>
      <c r="D54" s="5" t="s">
        <v>23</v>
      </c>
      <c r="E54" s="5" t="s">
        <v>65</v>
      </c>
      <c r="F54" s="5">
        <v>180</v>
      </c>
      <c r="G54" s="5"/>
      <c r="H54" s="5">
        <v>180</v>
      </c>
      <c r="I54" s="5"/>
      <c r="J54" s="5">
        <v>110</v>
      </c>
      <c r="K54" s="5"/>
      <c r="L54" s="5">
        <v>120</v>
      </c>
      <c r="M54" s="5"/>
      <c r="N54" s="5">
        <v>94</v>
      </c>
      <c r="O54" s="38"/>
      <c r="P54" s="6">
        <f>SUM(F54:O54)</f>
        <v>684</v>
      </c>
      <c r="Q54" s="71"/>
      <c r="R54" s="68">
        <f>SUM(P54*1.4)</f>
        <v>957.5999999999999</v>
      </c>
      <c r="S54" s="42">
        <v>30</v>
      </c>
      <c r="T54" s="5"/>
      <c r="U54" s="5"/>
      <c r="V54" s="5"/>
      <c r="W54" s="5"/>
      <c r="X54" s="22"/>
    </row>
    <row r="55" spans="1:24" ht="12.75">
      <c r="A55" s="5" t="s">
        <v>9</v>
      </c>
      <c r="B55" s="5" t="s">
        <v>66</v>
      </c>
      <c r="C55" s="21"/>
      <c r="D55" s="5" t="s">
        <v>23</v>
      </c>
      <c r="E55" s="5" t="s">
        <v>67</v>
      </c>
      <c r="F55" s="5">
        <v>180</v>
      </c>
      <c r="G55" s="5"/>
      <c r="H55" s="5">
        <v>67</v>
      </c>
      <c r="I55" s="5"/>
      <c r="J55" s="5">
        <v>146</v>
      </c>
      <c r="K55" s="5"/>
      <c r="L55" s="5"/>
      <c r="M55" s="5" t="s">
        <v>0</v>
      </c>
      <c r="N55" s="5"/>
      <c r="O55" s="5"/>
      <c r="P55" s="6">
        <f>SUM(F55:O55)</f>
        <v>393</v>
      </c>
      <c r="Q55" s="71"/>
      <c r="R55" s="68">
        <f>SUM(P55*1.4)</f>
        <v>550.1999999999999</v>
      </c>
      <c r="S55" s="42">
        <v>25</v>
      </c>
      <c r="T55" s="5"/>
      <c r="U55" s="5"/>
      <c r="V55" s="5"/>
      <c r="W55" s="5"/>
      <c r="X55" s="22"/>
    </row>
    <row r="56" spans="1:24" ht="12.75">
      <c r="A56" s="5" t="s">
        <v>11</v>
      </c>
      <c r="B56" s="5" t="s">
        <v>79</v>
      </c>
      <c r="C56" s="21"/>
      <c r="D56" s="5" t="s">
        <v>23</v>
      </c>
      <c r="E56" s="5" t="s">
        <v>80</v>
      </c>
      <c r="F56" s="5">
        <v>180</v>
      </c>
      <c r="G56" s="5"/>
      <c r="H56" s="5">
        <v>180</v>
      </c>
      <c r="I56" s="5"/>
      <c r="J56" s="5"/>
      <c r="K56" s="5"/>
      <c r="L56" s="5"/>
      <c r="M56" s="5"/>
      <c r="N56" s="5"/>
      <c r="O56" s="6"/>
      <c r="P56" s="6">
        <f>SUM(F56:O56)</f>
        <v>360</v>
      </c>
      <c r="Q56" s="71"/>
      <c r="R56" s="68">
        <f>SUM(P56*1.4)</f>
        <v>503.99999999999994</v>
      </c>
      <c r="S56" s="42">
        <v>21</v>
      </c>
      <c r="T56" s="5"/>
      <c r="U56" s="5"/>
      <c r="V56" s="5"/>
      <c r="W56" s="5"/>
      <c r="X56" s="22"/>
    </row>
    <row r="57" spans="1:24" ht="12.75">
      <c r="A57" s="5" t="s">
        <v>12</v>
      </c>
      <c r="B57" s="5" t="s">
        <v>132</v>
      </c>
      <c r="C57" s="21"/>
      <c r="D57" s="5" t="s">
        <v>106</v>
      </c>
      <c r="E57" s="17" t="s">
        <v>133</v>
      </c>
      <c r="F57" s="5">
        <v>180</v>
      </c>
      <c r="G57" s="5"/>
      <c r="H57" s="5">
        <v>180</v>
      </c>
      <c r="I57" s="5"/>
      <c r="J57" s="5"/>
      <c r="K57" s="5"/>
      <c r="L57" s="5"/>
      <c r="M57" s="5"/>
      <c r="N57" s="5"/>
      <c r="O57" s="6"/>
      <c r="P57" s="6">
        <f>SUM(F57:O57)</f>
        <v>360</v>
      </c>
      <c r="Q57" s="71"/>
      <c r="R57" s="68">
        <f>SUM(P57*1.4)</f>
        <v>503.99999999999994</v>
      </c>
      <c r="S57" s="42">
        <v>18</v>
      </c>
      <c r="T57" s="5"/>
      <c r="U57" s="5"/>
      <c r="V57" s="5"/>
      <c r="W57" s="5"/>
      <c r="X57" s="22"/>
    </row>
    <row r="58" spans="1:24" s="5" customFormat="1" ht="13.5" customHeight="1">
      <c r="A58" s="5" t="s">
        <v>13</v>
      </c>
      <c r="B58" s="5" t="s">
        <v>77</v>
      </c>
      <c r="C58" s="22"/>
      <c r="D58" s="5" t="s">
        <v>76</v>
      </c>
      <c r="E58" s="5" t="s">
        <v>78</v>
      </c>
      <c r="F58" s="5">
        <v>180</v>
      </c>
      <c r="O58" s="6"/>
      <c r="P58" s="6">
        <f>SUM(F58:O58)</f>
        <v>180</v>
      </c>
      <c r="Q58" s="71"/>
      <c r="R58" s="68">
        <f>SUM(P58*1.4)</f>
        <v>251.99999999999997</v>
      </c>
      <c r="S58" s="42">
        <v>16</v>
      </c>
      <c r="T58" s="22"/>
      <c r="U58" s="21"/>
      <c r="V58" s="21"/>
      <c r="W58" s="21"/>
      <c r="X58" s="21"/>
    </row>
    <row r="59" spans="3:20" s="5" customFormat="1" ht="13.5" customHeight="1">
      <c r="C59" s="22"/>
      <c r="P59" s="6"/>
      <c r="Q59" s="11"/>
      <c r="R59" s="69"/>
      <c r="S59" s="42"/>
      <c r="T59" s="30"/>
    </row>
    <row r="60" spans="2:24" ht="12.75">
      <c r="B60" s="6" t="s">
        <v>43</v>
      </c>
      <c r="C60" s="21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6"/>
      <c r="Q60" s="71"/>
      <c r="R60" s="68"/>
      <c r="X60" s="22"/>
    </row>
    <row r="61" spans="1:36" ht="12.75">
      <c r="A61" s="5" t="s">
        <v>8</v>
      </c>
      <c r="B61" s="5" t="s">
        <v>134</v>
      </c>
      <c r="C61" s="21" t="s">
        <v>135</v>
      </c>
      <c r="D61" s="5" t="s">
        <v>106</v>
      </c>
      <c r="E61" s="17" t="s">
        <v>136</v>
      </c>
      <c r="F61" s="5">
        <v>165</v>
      </c>
      <c r="G61" s="5"/>
      <c r="H61" s="5">
        <v>72</v>
      </c>
      <c r="I61" s="5"/>
      <c r="J61" s="5">
        <v>75</v>
      </c>
      <c r="K61" s="5"/>
      <c r="L61" s="5">
        <v>85</v>
      </c>
      <c r="M61" s="5"/>
      <c r="N61" s="5">
        <v>180</v>
      </c>
      <c r="O61" s="5"/>
      <c r="P61" s="6">
        <f>SUM(F61:O61)</f>
        <v>577</v>
      </c>
      <c r="Q61" s="71"/>
      <c r="R61" s="68">
        <f>SUM(P61*1.4)</f>
        <v>807.8</v>
      </c>
      <c r="S61" s="42">
        <v>30</v>
      </c>
      <c r="T61" s="30"/>
      <c r="U61" s="5"/>
      <c r="V61" s="49"/>
      <c r="W61" s="5"/>
      <c r="X61" s="17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75"/>
    </row>
    <row r="62" spans="1:36" ht="12.75">
      <c r="A62" s="5" t="s">
        <v>9</v>
      </c>
      <c r="B62" s="5" t="s">
        <v>114</v>
      </c>
      <c r="C62" s="21"/>
      <c r="D62" s="5" t="s">
        <v>7</v>
      </c>
      <c r="E62" s="5" t="s">
        <v>115</v>
      </c>
      <c r="F62" s="5">
        <v>180</v>
      </c>
      <c r="G62" s="5"/>
      <c r="H62" s="5">
        <v>180</v>
      </c>
      <c r="I62" s="5"/>
      <c r="J62" s="5"/>
      <c r="K62" s="5"/>
      <c r="L62" s="5"/>
      <c r="M62" s="5"/>
      <c r="N62" s="5"/>
      <c r="O62" s="5"/>
      <c r="P62" s="6">
        <f>SUM(F62:O62)</f>
        <v>360</v>
      </c>
      <c r="Q62" s="71"/>
      <c r="R62" s="68">
        <f>SUM(P62*1.4)</f>
        <v>503.99999999999994</v>
      </c>
      <c r="S62" s="42">
        <v>21</v>
      </c>
      <c r="T62" s="30"/>
      <c r="U62" s="5"/>
      <c r="V62" s="49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75"/>
    </row>
    <row r="63" spans="1:36" ht="12.75">
      <c r="A63" s="5"/>
      <c r="B63" s="5"/>
      <c r="C63" s="21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6"/>
      <c r="Q63" s="71"/>
      <c r="R63" s="54"/>
      <c r="T63" s="30"/>
      <c r="U63" s="5"/>
      <c r="V63" s="49"/>
      <c r="W63" s="5"/>
      <c r="X63" s="17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75"/>
    </row>
    <row r="64" spans="2:24" s="5" customFormat="1" ht="13.5" customHeight="1">
      <c r="B64" s="6" t="s">
        <v>44</v>
      </c>
      <c r="C64" s="21"/>
      <c r="P64" s="6"/>
      <c r="Q64" s="71"/>
      <c r="R64" s="54"/>
      <c r="S64" s="42"/>
      <c r="X64" s="21"/>
    </row>
    <row r="65" spans="1:19" s="5" customFormat="1" ht="13.5" customHeight="1">
      <c r="A65" s="5" t="s">
        <v>8</v>
      </c>
      <c r="B65" s="5" t="s">
        <v>81</v>
      </c>
      <c r="C65" s="21"/>
      <c r="D65" s="5" t="s">
        <v>18</v>
      </c>
      <c r="E65" s="5" t="s">
        <v>82</v>
      </c>
      <c r="F65" s="5">
        <v>100</v>
      </c>
      <c r="H65" s="5">
        <v>100</v>
      </c>
      <c r="J65" s="5">
        <v>91</v>
      </c>
      <c r="L65" s="5">
        <v>100</v>
      </c>
      <c r="N65" s="5">
        <v>69</v>
      </c>
      <c r="P65" s="6">
        <f aca="true" t="shared" si="2" ref="P65:P74">SUM(F65:O65)</f>
        <v>460</v>
      </c>
      <c r="Q65" s="71"/>
      <c r="R65" s="49"/>
      <c r="S65" s="42">
        <v>30</v>
      </c>
    </row>
    <row r="66" spans="1:19" s="5" customFormat="1" ht="13.5" customHeight="1">
      <c r="A66" s="5" t="s">
        <v>9</v>
      </c>
      <c r="B66" s="5" t="s">
        <v>158</v>
      </c>
      <c r="C66" s="22" t="s">
        <v>25</v>
      </c>
      <c r="D66" s="5" t="s">
        <v>18</v>
      </c>
      <c r="E66" s="17" t="s">
        <v>159</v>
      </c>
      <c r="F66" s="5">
        <v>37</v>
      </c>
      <c r="H66" s="5">
        <v>47</v>
      </c>
      <c r="J66" s="5">
        <v>35</v>
      </c>
      <c r="L66" s="5">
        <v>56</v>
      </c>
      <c r="N66" s="5">
        <v>36</v>
      </c>
      <c r="P66" s="6">
        <f t="shared" si="2"/>
        <v>211</v>
      </c>
      <c r="Q66" s="71"/>
      <c r="R66" s="49"/>
      <c r="S66" s="42">
        <v>25</v>
      </c>
    </row>
    <row r="67" spans="1:19" s="5" customFormat="1" ht="13.5" customHeight="1">
      <c r="A67" s="5" t="s">
        <v>11</v>
      </c>
      <c r="B67" s="38" t="s">
        <v>137</v>
      </c>
      <c r="C67" s="22"/>
      <c r="D67" s="5" t="s">
        <v>138</v>
      </c>
      <c r="E67" s="17" t="s">
        <v>139</v>
      </c>
      <c r="F67" s="5">
        <v>100</v>
      </c>
      <c r="H67" s="5">
        <v>100</v>
      </c>
      <c r="P67" s="6">
        <f t="shared" si="2"/>
        <v>200</v>
      </c>
      <c r="Q67" s="71"/>
      <c r="R67" s="49"/>
      <c r="S67" s="42">
        <v>21</v>
      </c>
    </row>
    <row r="68" spans="1:19" s="5" customFormat="1" ht="13.5" customHeight="1">
      <c r="A68" s="5" t="s">
        <v>12</v>
      </c>
      <c r="B68" s="5" t="s">
        <v>149</v>
      </c>
      <c r="C68" s="22"/>
      <c r="D68" s="5" t="s">
        <v>150</v>
      </c>
      <c r="E68" s="5" t="s">
        <v>151</v>
      </c>
      <c r="F68" s="5">
        <v>94</v>
      </c>
      <c r="H68" s="5">
        <v>100</v>
      </c>
      <c r="P68" s="6">
        <f t="shared" si="2"/>
        <v>194</v>
      </c>
      <c r="Q68" s="71"/>
      <c r="R68" s="49"/>
      <c r="S68" s="42">
        <v>18</v>
      </c>
    </row>
    <row r="69" spans="1:19" s="5" customFormat="1" ht="13.5" customHeight="1">
      <c r="A69" s="5" t="s">
        <v>13</v>
      </c>
      <c r="B69" s="38" t="s">
        <v>160</v>
      </c>
      <c r="C69" s="21" t="s">
        <v>25</v>
      </c>
      <c r="D69" s="5" t="s">
        <v>18</v>
      </c>
      <c r="E69" s="5" t="s">
        <v>161</v>
      </c>
      <c r="F69" s="5">
        <v>38</v>
      </c>
      <c r="H69" s="5">
        <v>50</v>
      </c>
      <c r="J69" s="5">
        <v>32</v>
      </c>
      <c r="L69" s="5">
        <v>36</v>
      </c>
      <c r="P69" s="6">
        <f t="shared" si="2"/>
        <v>156</v>
      </c>
      <c r="Q69" s="71"/>
      <c r="R69" s="49"/>
      <c r="S69" s="42">
        <v>16</v>
      </c>
    </row>
    <row r="70" spans="1:19" s="5" customFormat="1" ht="13.5" customHeight="1">
      <c r="A70" s="5" t="s">
        <v>10</v>
      </c>
      <c r="B70" s="5" t="s">
        <v>68</v>
      </c>
      <c r="C70" s="22" t="s">
        <v>22</v>
      </c>
      <c r="D70" s="5" t="s">
        <v>18</v>
      </c>
      <c r="E70" s="17" t="s">
        <v>69</v>
      </c>
      <c r="F70" s="5">
        <v>35</v>
      </c>
      <c r="H70" s="5">
        <v>100</v>
      </c>
      <c r="P70" s="6">
        <f t="shared" si="2"/>
        <v>135</v>
      </c>
      <c r="Q70" s="71"/>
      <c r="R70" s="49"/>
      <c r="S70" s="42">
        <v>15</v>
      </c>
    </row>
    <row r="71" spans="1:19" s="5" customFormat="1" ht="13.5" customHeight="1">
      <c r="A71" s="5" t="s">
        <v>14</v>
      </c>
      <c r="B71" s="5" t="s">
        <v>152</v>
      </c>
      <c r="C71" s="21"/>
      <c r="D71" s="5" t="s">
        <v>106</v>
      </c>
      <c r="E71" s="5" t="s">
        <v>153</v>
      </c>
      <c r="F71" s="5">
        <v>100</v>
      </c>
      <c r="P71" s="6">
        <f t="shared" si="2"/>
        <v>100</v>
      </c>
      <c r="Q71" s="71"/>
      <c r="R71" s="49"/>
      <c r="S71" s="42">
        <v>14</v>
      </c>
    </row>
    <row r="72" spans="1:19" s="5" customFormat="1" ht="13.5" customHeight="1">
      <c r="A72" s="5" t="s">
        <v>15</v>
      </c>
      <c r="B72" s="5" t="s">
        <v>211</v>
      </c>
      <c r="C72" s="22" t="s">
        <v>25</v>
      </c>
      <c r="D72" s="5" t="s">
        <v>18</v>
      </c>
      <c r="E72" s="17" t="s">
        <v>212</v>
      </c>
      <c r="F72" s="5">
        <v>54</v>
      </c>
      <c r="H72" s="5">
        <v>26</v>
      </c>
      <c r="P72" s="6">
        <f t="shared" si="2"/>
        <v>80</v>
      </c>
      <c r="Q72" s="71"/>
      <c r="R72" s="49"/>
      <c r="S72" s="42">
        <v>13</v>
      </c>
    </row>
    <row r="73" spans="1:19" s="5" customFormat="1" ht="13.5" customHeight="1">
      <c r="A73" s="5" t="s">
        <v>74</v>
      </c>
      <c r="B73" s="5" t="s">
        <v>147</v>
      </c>
      <c r="C73" s="22" t="s">
        <v>22</v>
      </c>
      <c r="D73" s="5" t="s">
        <v>18</v>
      </c>
      <c r="E73" s="17" t="s">
        <v>148</v>
      </c>
      <c r="F73" s="5">
        <v>48</v>
      </c>
      <c r="P73" s="6">
        <f t="shared" si="2"/>
        <v>48</v>
      </c>
      <c r="Q73" s="71"/>
      <c r="R73" s="49"/>
      <c r="S73" s="42">
        <v>12</v>
      </c>
    </row>
    <row r="74" spans="1:24" s="5" customFormat="1" ht="13.5" customHeight="1">
      <c r="A74" s="5" t="s">
        <v>16</v>
      </c>
      <c r="B74" s="5" t="s">
        <v>156</v>
      </c>
      <c r="C74" s="22"/>
      <c r="D74" s="5" t="s">
        <v>51</v>
      </c>
      <c r="E74" s="5" t="s">
        <v>157</v>
      </c>
      <c r="F74" s="5">
        <v>31</v>
      </c>
      <c r="P74" s="6">
        <f t="shared" si="2"/>
        <v>31</v>
      </c>
      <c r="Q74" s="71"/>
      <c r="R74" s="49"/>
      <c r="S74" s="42">
        <v>11</v>
      </c>
      <c r="V74" s="22"/>
      <c r="X74" s="17"/>
    </row>
    <row r="75" spans="3:24" s="5" customFormat="1" ht="13.5" customHeight="1">
      <c r="C75" s="22"/>
      <c r="E75" s="17"/>
      <c r="P75" s="6"/>
      <c r="Q75" s="71"/>
      <c r="R75" s="49"/>
      <c r="S75" s="42"/>
      <c r="V75" s="22"/>
      <c r="X75" s="17"/>
    </row>
    <row r="76" spans="2:24" s="5" customFormat="1" ht="12.75">
      <c r="B76" s="6" t="s">
        <v>85</v>
      </c>
      <c r="C76" s="21"/>
      <c r="P76" s="6"/>
      <c r="Q76" s="71"/>
      <c r="R76" s="49"/>
      <c r="S76" s="42"/>
      <c r="X76" s="21"/>
    </row>
    <row r="77" spans="1:22" s="5" customFormat="1" ht="12.75">
      <c r="A77" s="5" t="s">
        <v>8</v>
      </c>
      <c r="B77" s="5" t="s">
        <v>83</v>
      </c>
      <c r="C77" s="21"/>
      <c r="D77" s="5" t="s">
        <v>18</v>
      </c>
      <c r="E77" s="5" t="s">
        <v>84</v>
      </c>
      <c r="F77" s="5">
        <v>120</v>
      </c>
      <c r="H77" s="5">
        <v>120</v>
      </c>
      <c r="J77" s="5">
        <v>120</v>
      </c>
      <c r="L77" s="5">
        <v>77</v>
      </c>
      <c r="P77" s="6">
        <f>SUM(F77:O77)</f>
        <v>437</v>
      </c>
      <c r="Q77" s="71"/>
      <c r="R77" s="49"/>
      <c r="S77" s="42">
        <v>30</v>
      </c>
      <c r="V77" s="21"/>
    </row>
    <row r="78" spans="1:22" s="5" customFormat="1" ht="12.75">
      <c r="A78" s="5" t="s">
        <v>9</v>
      </c>
      <c r="B78" s="5" t="s">
        <v>154</v>
      </c>
      <c r="C78" s="22"/>
      <c r="D78" s="5" t="s">
        <v>18</v>
      </c>
      <c r="E78" s="5" t="s">
        <v>155</v>
      </c>
      <c r="F78" s="5">
        <v>31</v>
      </c>
      <c r="H78" s="5">
        <v>120</v>
      </c>
      <c r="J78" s="5">
        <v>120</v>
      </c>
      <c r="P78" s="6">
        <f>SUM(F78:O78)</f>
        <v>271</v>
      </c>
      <c r="Q78" s="61"/>
      <c r="R78" s="49" t="s">
        <v>0</v>
      </c>
      <c r="S78" s="42">
        <v>25</v>
      </c>
      <c r="V78" s="21"/>
    </row>
    <row r="79" spans="1:24" ht="12.75">
      <c r="A79" s="5" t="s">
        <v>11</v>
      </c>
      <c r="B79" s="5" t="s">
        <v>116</v>
      </c>
      <c r="C79" s="21"/>
      <c r="D79" s="5" t="s">
        <v>42</v>
      </c>
      <c r="E79" s="5" t="s">
        <v>117</v>
      </c>
      <c r="F79" s="5">
        <v>120</v>
      </c>
      <c r="G79" s="5"/>
      <c r="H79" s="5">
        <v>120</v>
      </c>
      <c r="I79" s="5"/>
      <c r="J79" s="5"/>
      <c r="K79" s="5"/>
      <c r="L79" s="5"/>
      <c r="M79" s="5"/>
      <c r="N79" s="5"/>
      <c r="O79" s="5"/>
      <c r="P79" s="6">
        <f>SUM(F79:O79)</f>
        <v>240</v>
      </c>
      <c r="S79" s="42">
        <v>21</v>
      </c>
      <c r="U79" s="30"/>
      <c r="W79" s="5"/>
      <c r="X79" s="5"/>
    </row>
    <row r="80" spans="1:24" ht="12.75">
      <c r="A80" s="5" t="s">
        <v>12</v>
      </c>
      <c r="B80" s="5" t="s">
        <v>149</v>
      </c>
      <c r="D80" s="5" t="s">
        <v>150</v>
      </c>
      <c r="E80" s="5" t="s">
        <v>151</v>
      </c>
      <c r="F80" s="5">
        <v>120</v>
      </c>
      <c r="G80" s="5"/>
      <c r="H80" s="5"/>
      <c r="I80" s="5"/>
      <c r="J80" s="5"/>
      <c r="K80" s="5"/>
      <c r="L80" s="5"/>
      <c r="M80" s="5"/>
      <c r="N80" s="5"/>
      <c r="O80" s="5"/>
      <c r="P80" s="6">
        <f>SUM(F80:O80)</f>
        <v>120</v>
      </c>
      <c r="Q80" s="71"/>
      <c r="S80" s="42">
        <v>18</v>
      </c>
      <c r="U80" s="30"/>
      <c r="W80" s="5"/>
      <c r="X80" s="5"/>
    </row>
    <row r="81" spans="1:24" ht="12.75">
      <c r="A81" s="5"/>
      <c r="B81" s="5"/>
      <c r="C81" s="21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6"/>
      <c r="U81" s="30"/>
      <c r="W81" s="5"/>
      <c r="X81" s="5"/>
    </row>
    <row r="82" spans="2:24" s="5" customFormat="1" ht="13.5" customHeight="1">
      <c r="B82" s="6" t="s">
        <v>31</v>
      </c>
      <c r="C82" s="21"/>
      <c r="P82" s="6"/>
      <c r="Q82" s="11"/>
      <c r="R82" s="55" t="s">
        <v>29</v>
      </c>
      <c r="S82" s="42"/>
      <c r="V82" s="22"/>
      <c r="X82" s="17"/>
    </row>
    <row r="83" spans="1:19" s="5" customFormat="1" ht="13.5" customHeight="1">
      <c r="A83" s="5" t="s">
        <v>8</v>
      </c>
      <c r="B83" s="5" t="s">
        <v>19</v>
      </c>
      <c r="C83" s="22"/>
      <c r="D83" s="5" t="s">
        <v>7</v>
      </c>
      <c r="E83" s="5" t="s">
        <v>20</v>
      </c>
      <c r="F83" s="5">
        <v>155</v>
      </c>
      <c r="H83" s="5">
        <v>111</v>
      </c>
      <c r="J83" s="5">
        <v>180</v>
      </c>
      <c r="P83" s="6">
        <f>SUM(F83:O83)</f>
        <v>446</v>
      </c>
      <c r="Q83" s="71"/>
      <c r="R83" s="68">
        <f>SUM(P83*1.4)</f>
        <v>624.4</v>
      </c>
      <c r="S83" s="42">
        <v>30</v>
      </c>
    </row>
    <row r="84" spans="1:27" ht="15">
      <c r="A84" s="5"/>
      <c r="B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X84" s="22"/>
      <c r="Y84" s="18"/>
      <c r="Z84" s="18"/>
      <c r="AA84" s="82"/>
    </row>
    <row r="85" spans="2:19" s="5" customFormat="1" ht="13.5" customHeight="1">
      <c r="B85" s="6" t="s">
        <v>86</v>
      </c>
      <c r="C85" s="25"/>
      <c r="P85" s="6"/>
      <c r="Q85" s="71"/>
      <c r="R85" s="54"/>
      <c r="S85" s="42"/>
    </row>
    <row r="86" spans="1:27" s="5" customFormat="1" ht="13.5" customHeight="1">
      <c r="A86" s="5" t="s">
        <v>8</v>
      </c>
      <c r="B86" s="5" t="s">
        <v>162</v>
      </c>
      <c r="C86" s="22"/>
      <c r="D86" s="5" t="s">
        <v>7</v>
      </c>
      <c r="E86" s="5" t="s">
        <v>163</v>
      </c>
      <c r="F86" s="5">
        <v>120</v>
      </c>
      <c r="H86" s="5">
        <v>120</v>
      </c>
      <c r="J86" s="5">
        <v>120</v>
      </c>
      <c r="P86" s="6">
        <f>SUM(F86:O86)</f>
        <v>360</v>
      </c>
      <c r="Q86" s="71"/>
      <c r="R86" s="54"/>
      <c r="S86" s="42">
        <v>30</v>
      </c>
      <c r="V86" s="22"/>
      <c r="Y86" s="18"/>
      <c r="Z86" s="18"/>
      <c r="AA86" s="19"/>
    </row>
    <row r="87" spans="1:27" s="5" customFormat="1" ht="13.5" customHeight="1">
      <c r="A87" s="5" t="s">
        <v>9</v>
      </c>
      <c r="B87" s="5" t="s">
        <v>216</v>
      </c>
      <c r="C87" s="21"/>
      <c r="D87" s="5" t="s">
        <v>87</v>
      </c>
      <c r="E87" s="5" t="s">
        <v>217</v>
      </c>
      <c r="F87" s="5">
        <v>60</v>
      </c>
      <c r="H87" s="5">
        <v>120</v>
      </c>
      <c r="J87" s="5">
        <v>40</v>
      </c>
      <c r="L87" s="5">
        <v>80</v>
      </c>
      <c r="P87" s="6">
        <f>SUM(F87:O87)</f>
        <v>300</v>
      </c>
      <c r="Q87" s="71"/>
      <c r="R87" s="54"/>
      <c r="S87" s="42">
        <v>25</v>
      </c>
      <c r="V87" s="22"/>
      <c r="Y87" s="18"/>
      <c r="Z87" s="18"/>
      <c r="AA87" s="19"/>
    </row>
    <row r="88" spans="1:27" s="5" customFormat="1" ht="13.5" customHeight="1">
      <c r="A88" s="5" t="s">
        <v>11</v>
      </c>
      <c r="B88" s="5" t="s">
        <v>164</v>
      </c>
      <c r="C88" s="22"/>
      <c r="D88" s="5" t="s">
        <v>87</v>
      </c>
      <c r="E88" s="5" t="s">
        <v>165</v>
      </c>
      <c r="F88" s="5">
        <v>120</v>
      </c>
      <c r="H88" s="5">
        <v>120</v>
      </c>
      <c r="P88" s="6">
        <f>SUM(F88:O88)</f>
        <v>240</v>
      </c>
      <c r="Q88" s="71"/>
      <c r="R88" s="54"/>
      <c r="S88" s="42">
        <v>21</v>
      </c>
      <c r="V88" s="21"/>
      <c r="Y88" s="18"/>
      <c r="Z88" s="18"/>
      <c r="AA88" s="19"/>
    </row>
    <row r="89" spans="1:27" s="5" customFormat="1" ht="13.5" customHeight="1">
      <c r="A89" s="5" t="s">
        <v>12</v>
      </c>
      <c r="B89" s="5" t="s">
        <v>213</v>
      </c>
      <c r="C89" s="22"/>
      <c r="D89" s="5" t="s">
        <v>214</v>
      </c>
      <c r="E89" s="5" t="s">
        <v>215</v>
      </c>
      <c r="F89" s="5">
        <v>50</v>
      </c>
      <c r="H89" s="5">
        <v>42</v>
      </c>
      <c r="P89" s="6">
        <f>SUM(F89:O89)</f>
        <v>92</v>
      </c>
      <c r="Q89" s="71"/>
      <c r="R89" s="54"/>
      <c r="S89" s="42">
        <v>18</v>
      </c>
      <c r="V89" s="22"/>
      <c r="Y89" s="18"/>
      <c r="Z89" s="18"/>
      <c r="AA89" s="19"/>
    </row>
    <row r="90" spans="3:27" s="5" customFormat="1" ht="13.5" customHeight="1">
      <c r="C90" s="22"/>
      <c r="P90" s="6"/>
      <c r="Q90" s="71"/>
      <c r="R90" s="54"/>
      <c r="S90" s="42"/>
      <c r="Y90" s="18"/>
      <c r="Z90" s="18"/>
      <c r="AA90" s="19"/>
    </row>
    <row r="91" spans="2:27" s="5" customFormat="1" ht="13.5" customHeight="1">
      <c r="B91" s="6" t="s">
        <v>32</v>
      </c>
      <c r="C91" s="21"/>
      <c r="P91" s="6"/>
      <c r="Q91" s="71"/>
      <c r="R91" s="54"/>
      <c r="S91" s="42"/>
      <c r="Y91" s="18"/>
      <c r="Z91" s="18"/>
      <c r="AA91" s="19"/>
    </row>
    <row r="92" spans="1:27" s="5" customFormat="1" ht="13.5" customHeight="1">
      <c r="A92" s="5" t="s">
        <v>8</v>
      </c>
      <c r="B92" s="5" t="s">
        <v>70</v>
      </c>
      <c r="C92" s="21" t="s">
        <v>22</v>
      </c>
      <c r="D92" s="5" t="s">
        <v>23</v>
      </c>
      <c r="E92" s="86" t="s">
        <v>218</v>
      </c>
      <c r="F92" s="5">
        <v>29</v>
      </c>
      <c r="G92" s="5">
        <v>37</v>
      </c>
      <c r="H92" s="5">
        <v>42</v>
      </c>
      <c r="I92" s="5">
        <v>31</v>
      </c>
      <c r="J92" s="5">
        <v>30</v>
      </c>
      <c r="K92" s="5">
        <v>35</v>
      </c>
      <c r="L92" s="5">
        <v>36</v>
      </c>
      <c r="M92" s="5">
        <v>36</v>
      </c>
      <c r="N92" s="5">
        <v>25</v>
      </c>
      <c r="O92" s="5">
        <v>24</v>
      </c>
      <c r="P92" s="6">
        <f aca="true" t="shared" si="3" ref="P92:P106">SUM(F92:O92)</f>
        <v>325</v>
      </c>
      <c r="Q92" s="61"/>
      <c r="R92" s="49"/>
      <c r="S92" s="42">
        <v>30</v>
      </c>
      <c r="V92" s="22"/>
      <c r="X92" s="17"/>
      <c r="Y92" s="18"/>
      <c r="Z92" s="18"/>
      <c r="AA92" s="19"/>
    </row>
    <row r="93" spans="1:27" s="5" customFormat="1" ht="13.5" customHeight="1">
      <c r="A93" s="5" t="s">
        <v>9</v>
      </c>
      <c r="B93" s="5" t="s">
        <v>45</v>
      </c>
      <c r="C93" s="21" t="s">
        <v>22</v>
      </c>
      <c r="D93" s="5" t="s">
        <v>51</v>
      </c>
      <c r="E93" s="86" t="s">
        <v>219</v>
      </c>
      <c r="F93" s="5">
        <v>31</v>
      </c>
      <c r="G93" s="5">
        <v>60</v>
      </c>
      <c r="H93" s="5">
        <v>25</v>
      </c>
      <c r="I93" s="5">
        <v>7</v>
      </c>
      <c r="J93" s="5">
        <v>28</v>
      </c>
      <c r="K93" s="5">
        <v>41</v>
      </c>
      <c r="L93" s="5">
        <v>29</v>
      </c>
      <c r="M93" s="5">
        <v>25</v>
      </c>
      <c r="N93" s="5">
        <v>25</v>
      </c>
      <c r="O93" s="5">
        <v>40</v>
      </c>
      <c r="P93" s="6">
        <f t="shared" si="3"/>
        <v>311</v>
      </c>
      <c r="Q93" s="71"/>
      <c r="R93" s="42"/>
      <c r="S93" s="42">
        <v>25</v>
      </c>
      <c r="V93" s="22"/>
      <c r="X93" s="17"/>
      <c r="Y93" s="18"/>
      <c r="Z93" s="18"/>
      <c r="AA93" s="83"/>
    </row>
    <row r="94" spans="1:27" s="5" customFormat="1" ht="13.5" customHeight="1">
      <c r="A94" s="5" t="s">
        <v>11</v>
      </c>
      <c r="B94" s="5" t="s">
        <v>46</v>
      </c>
      <c r="C94" s="21" t="s">
        <v>25</v>
      </c>
      <c r="D94" s="5" t="s">
        <v>51</v>
      </c>
      <c r="E94" s="86" t="s">
        <v>201</v>
      </c>
      <c r="F94" s="5">
        <v>20</v>
      </c>
      <c r="G94" s="5">
        <v>40</v>
      </c>
      <c r="H94" s="5">
        <v>20</v>
      </c>
      <c r="I94" s="5">
        <v>15</v>
      </c>
      <c r="J94" s="5">
        <v>30</v>
      </c>
      <c r="K94" s="5">
        <v>25</v>
      </c>
      <c r="L94" s="5">
        <v>25</v>
      </c>
      <c r="M94" s="5">
        <v>15</v>
      </c>
      <c r="N94" s="5">
        <v>20</v>
      </c>
      <c r="O94" s="5">
        <v>20</v>
      </c>
      <c r="P94" s="6">
        <f t="shared" si="3"/>
        <v>230</v>
      </c>
      <c r="Q94" s="71"/>
      <c r="R94" s="49"/>
      <c r="S94" s="42">
        <v>21</v>
      </c>
      <c r="U94" s="30"/>
      <c r="V94" s="22"/>
      <c r="X94" s="17"/>
      <c r="Y94" s="18"/>
      <c r="Z94" s="18"/>
      <c r="AA94" s="19"/>
    </row>
    <row r="95" spans="1:27" s="5" customFormat="1" ht="13.5" customHeight="1">
      <c r="A95" s="5" t="s">
        <v>12</v>
      </c>
      <c r="B95" s="5" t="s">
        <v>176</v>
      </c>
      <c r="C95" s="21" t="s">
        <v>22</v>
      </c>
      <c r="D95" s="5" t="s">
        <v>23</v>
      </c>
      <c r="E95" s="17" t="s">
        <v>220</v>
      </c>
      <c r="F95" s="5">
        <v>21</v>
      </c>
      <c r="G95" s="5">
        <v>28</v>
      </c>
      <c r="H95" s="5">
        <v>25</v>
      </c>
      <c r="I95" s="5">
        <v>3</v>
      </c>
      <c r="J95" s="5">
        <v>13</v>
      </c>
      <c r="K95" s="5">
        <v>2</v>
      </c>
      <c r="L95" s="5">
        <v>13</v>
      </c>
      <c r="M95" s="5">
        <v>22</v>
      </c>
      <c r="N95" s="5">
        <v>19</v>
      </c>
      <c r="O95" s="5">
        <v>22</v>
      </c>
      <c r="P95" s="6">
        <f t="shared" si="3"/>
        <v>168</v>
      </c>
      <c r="Q95" s="71"/>
      <c r="R95" s="49"/>
      <c r="S95" s="42">
        <v>18</v>
      </c>
      <c r="V95" s="22"/>
      <c r="X95" s="17"/>
      <c r="Y95" s="18"/>
      <c r="Z95" s="18"/>
      <c r="AA95" s="83"/>
    </row>
    <row r="96" spans="1:27" ht="15">
      <c r="A96" s="5" t="s">
        <v>13</v>
      </c>
      <c r="B96" s="5" t="s">
        <v>173</v>
      </c>
      <c r="C96" s="22" t="s">
        <v>25</v>
      </c>
      <c r="D96" s="5" t="s">
        <v>18</v>
      </c>
      <c r="E96" s="86" t="s">
        <v>174</v>
      </c>
      <c r="F96" s="5">
        <v>7</v>
      </c>
      <c r="G96" s="5">
        <v>18</v>
      </c>
      <c r="H96" s="5">
        <v>21</v>
      </c>
      <c r="I96" s="5">
        <v>24</v>
      </c>
      <c r="J96" s="5">
        <v>17</v>
      </c>
      <c r="K96" s="5">
        <v>19</v>
      </c>
      <c r="L96" s="5">
        <v>17</v>
      </c>
      <c r="M96" s="5">
        <v>15</v>
      </c>
      <c r="N96" s="5">
        <v>22</v>
      </c>
      <c r="O96" s="5">
        <v>2</v>
      </c>
      <c r="P96" s="6">
        <f t="shared" si="3"/>
        <v>162</v>
      </c>
      <c r="Q96" s="71"/>
      <c r="R96" s="49"/>
      <c r="S96" s="42">
        <v>16</v>
      </c>
      <c r="U96" s="5"/>
      <c r="W96" s="5"/>
      <c r="X96" s="17"/>
      <c r="Y96" s="18"/>
      <c r="Z96" s="18"/>
      <c r="AA96" s="19"/>
    </row>
    <row r="97" spans="1:27" ht="15">
      <c r="A97" s="5" t="s">
        <v>10</v>
      </c>
      <c r="B97" s="5" t="s">
        <v>175</v>
      </c>
      <c r="C97" s="22" t="s">
        <v>25</v>
      </c>
      <c r="D97" s="5" t="s">
        <v>110</v>
      </c>
      <c r="E97" s="5" t="s">
        <v>121</v>
      </c>
      <c r="F97" s="5">
        <v>12</v>
      </c>
      <c r="G97" s="5">
        <v>12</v>
      </c>
      <c r="H97" s="5">
        <v>11</v>
      </c>
      <c r="I97" s="5">
        <v>4</v>
      </c>
      <c r="J97" s="5">
        <v>6</v>
      </c>
      <c r="K97" s="5">
        <v>15</v>
      </c>
      <c r="L97" s="5">
        <v>15</v>
      </c>
      <c r="M97" s="5">
        <v>12</v>
      </c>
      <c r="N97" s="5">
        <v>16</v>
      </c>
      <c r="O97" s="5">
        <v>10</v>
      </c>
      <c r="P97" s="6">
        <f t="shared" si="3"/>
        <v>113</v>
      </c>
      <c r="Q97" s="71"/>
      <c r="S97" s="42">
        <v>15</v>
      </c>
      <c r="U97" s="5"/>
      <c r="W97" s="5"/>
      <c r="X97" s="17"/>
      <c r="Y97" s="18"/>
      <c r="Z97" s="18"/>
      <c r="AA97" s="19"/>
    </row>
    <row r="98" spans="1:27" s="5" customFormat="1" ht="13.5" customHeight="1">
      <c r="A98" s="5" t="s">
        <v>14</v>
      </c>
      <c r="B98" s="5" t="s">
        <v>202</v>
      </c>
      <c r="C98" s="21" t="s">
        <v>22</v>
      </c>
      <c r="D98" s="5" t="s">
        <v>106</v>
      </c>
      <c r="E98" s="17" t="s">
        <v>203</v>
      </c>
      <c r="F98" s="5">
        <v>10</v>
      </c>
      <c r="G98" s="5">
        <v>15</v>
      </c>
      <c r="H98" s="5">
        <v>12</v>
      </c>
      <c r="I98" s="5">
        <v>5</v>
      </c>
      <c r="J98" s="5">
        <v>12</v>
      </c>
      <c r="K98" s="5">
        <v>25</v>
      </c>
      <c r="L98" s="5">
        <v>5</v>
      </c>
      <c r="M98" s="5">
        <v>15</v>
      </c>
      <c r="N98" s="5">
        <v>5</v>
      </c>
      <c r="O98" s="5">
        <v>5</v>
      </c>
      <c r="P98" s="6">
        <f t="shared" si="3"/>
        <v>109</v>
      </c>
      <c r="Q98" s="71"/>
      <c r="R98" s="54"/>
      <c r="S98" s="42">
        <v>14</v>
      </c>
      <c r="V98" s="21"/>
      <c r="X98" s="17"/>
      <c r="Y98" s="18"/>
      <c r="Z98" s="18"/>
      <c r="AA98" s="19"/>
    </row>
    <row r="99" spans="1:27" ht="15">
      <c r="A99" s="5" t="s">
        <v>15</v>
      </c>
      <c r="B99" s="88" t="s">
        <v>178</v>
      </c>
      <c r="C99" s="21" t="s">
        <v>25</v>
      </c>
      <c r="D99" s="84" t="s">
        <v>110</v>
      </c>
      <c r="E99" s="38" t="s">
        <v>142</v>
      </c>
      <c r="F99" s="5">
        <v>8</v>
      </c>
      <c r="G99" s="5">
        <v>11</v>
      </c>
      <c r="H99" s="5">
        <v>8</v>
      </c>
      <c r="I99" s="5">
        <v>9</v>
      </c>
      <c r="J99" s="5">
        <v>9</v>
      </c>
      <c r="K99" s="5">
        <v>5</v>
      </c>
      <c r="L99" s="5">
        <v>12</v>
      </c>
      <c r="M99" s="5">
        <v>8</v>
      </c>
      <c r="N99" s="5">
        <v>9</v>
      </c>
      <c r="O99" s="5">
        <v>22</v>
      </c>
      <c r="P99" s="6">
        <f t="shared" si="3"/>
        <v>101</v>
      </c>
      <c r="S99" s="42">
        <v>13</v>
      </c>
      <c r="U99" s="5"/>
      <c r="V99" s="21"/>
      <c r="W99" s="5"/>
      <c r="X99" s="17"/>
      <c r="Y99" s="18"/>
      <c r="Z99" s="18"/>
      <c r="AA99" s="83"/>
    </row>
    <row r="100" spans="1:27" ht="15">
      <c r="A100" s="5" t="s">
        <v>74</v>
      </c>
      <c r="B100" s="5" t="s">
        <v>222</v>
      </c>
      <c r="C100" s="21" t="s">
        <v>25</v>
      </c>
      <c r="D100" s="5" t="s">
        <v>51</v>
      </c>
      <c r="E100" s="86" t="s">
        <v>223</v>
      </c>
      <c r="F100" s="5">
        <v>12</v>
      </c>
      <c r="G100" s="5">
        <v>9</v>
      </c>
      <c r="H100" s="5">
        <v>14</v>
      </c>
      <c r="I100" s="5">
        <v>7</v>
      </c>
      <c r="J100" s="5">
        <v>10</v>
      </c>
      <c r="K100" s="5">
        <v>9</v>
      </c>
      <c r="L100" s="5">
        <v>10</v>
      </c>
      <c r="M100" s="5">
        <v>11</v>
      </c>
      <c r="N100" s="5">
        <v>7</v>
      </c>
      <c r="O100" s="5">
        <v>11</v>
      </c>
      <c r="P100" s="6">
        <f t="shared" si="3"/>
        <v>100</v>
      </c>
      <c r="S100" s="42">
        <v>12</v>
      </c>
      <c r="U100" s="5"/>
      <c r="W100" s="5"/>
      <c r="X100" s="17"/>
      <c r="Y100" s="18"/>
      <c r="Z100" s="18"/>
      <c r="AA100" s="19"/>
    </row>
    <row r="101" spans="1:27" ht="15">
      <c r="A101" s="5" t="s">
        <v>16</v>
      </c>
      <c r="B101" s="38" t="s">
        <v>160</v>
      </c>
      <c r="C101" s="21" t="s">
        <v>25</v>
      </c>
      <c r="D101" s="5" t="s">
        <v>18</v>
      </c>
      <c r="E101" s="5" t="s">
        <v>161</v>
      </c>
      <c r="F101" s="5">
        <v>13</v>
      </c>
      <c r="G101" s="5">
        <v>11</v>
      </c>
      <c r="H101" s="5">
        <v>9</v>
      </c>
      <c r="I101" s="5">
        <v>14</v>
      </c>
      <c r="J101" s="5">
        <v>1</v>
      </c>
      <c r="K101" s="5">
        <v>5</v>
      </c>
      <c r="L101" s="5">
        <v>5</v>
      </c>
      <c r="M101" s="5">
        <v>10</v>
      </c>
      <c r="N101" s="5">
        <v>11</v>
      </c>
      <c r="O101" s="5">
        <v>7</v>
      </c>
      <c r="P101" s="6">
        <f t="shared" si="3"/>
        <v>86</v>
      </c>
      <c r="S101" s="42">
        <v>11</v>
      </c>
      <c r="U101" s="5"/>
      <c r="V101" s="21"/>
      <c r="W101" s="5"/>
      <c r="X101" s="17"/>
      <c r="Y101" s="18"/>
      <c r="Z101" s="18"/>
      <c r="AA101" s="19"/>
    </row>
    <row r="102" spans="1:27" ht="15">
      <c r="A102" s="5" t="s">
        <v>41</v>
      </c>
      <c r="B102" s="5" t="s">
        <v>147</v>
      </c>
      <c r="C102" s="22" t="s">
        <v>22</v>
      </c>
      <c r="D102" s="5" t="s">
        <v>18</v>
      </c>
      <c r="E102" s="17" t="s">
        <v>148</v>
      </c>
      <c r="F102" s="5">
        <v>12</v>
      </c>
      <c r="G102" s="5">
        <v>11</v>
      </c>
      <c r="H102" s="5">
        <v>3</v>
      </c>
      <c r="I102" s="5">
        <v>16</v>
      </c>
      <c r="J102" s="5">
        <v>16</v>
      </c>
      <c r="K102" s="5">
        <v>3</v>
      </c>
      <c r="L102" s="5">
        <v>13</v>
      </c>
      <c r="M102" s="5">
        <v>3</v>
      </c>
      <c r="N102" s="5">
        <v>2</v>
      </c>
      <c r="O102" s="5">
        <v>3</v>
      </c>
      <c r="P102" s="6">
        <f t="shared" si="3"/>
        <v>82</v>
      </c>
      <c r="S102" s="42">
        <v>10</v>
      </c>
      <c r="U102" s="5"/>
      <c r="V102" s="21"/>
      <c r="W102" s="5"/>
      <c r="X102" s="17"/>
      <c r="Y102" s="18"/>
      <c r="Z102" s="18"/>
      <c r="AA102" s="19"/>
    </row>
    <row r="103" spans="1:27" ht="15">
      <c r="A103" s="30" t="s">
        <v>75</v>
      </c>
      <c r="B103" s="5" t="s">
        <v>111</v>
      </c>
      <c r="C103" s="21" t="s">
        <v>25</v>
      </c>
      <c r="D103" s="5" t="s">
        <v>110</v>
      </c>
      <c r="E103" s="5" t="s">
        <v>112</v>
      </c>
      <c r="F103" s="5">
        <v>6</v>
      </c>
      <c r="G103" s="5">
        <v>8</v>
      </c>
      <c r="H103" s="5">
        <v>6</v>
      </c>
      <c r="I103" s="5">
        <v>7</v>
      </c>
      <c r="J103" s="5">
        <v>5</v>
      </c>
      <c r="K103" s="5">
        <v>4</v>
      </c>
      <c r="L103" s="5">
        <v>5</v>
      </c>
      <c r="M103" s="5">
        <v>5</v>
      </c>
      <c r="N103" s="5">
        <v>11</v>
      </c>
      <c r="O103" s="5">
        <v>8</v>
      </c>
      <c r="P103" s="6">
        <f t="shared" si="3"/>
        <v>65</v>
      </c>
      <c r="S103" s="42">
        <v>8.5</v>
      </c>
      <c r="U103" s="5"/>
      <c r="W103" s="5"/>
      <c r="X103" s="5"/>
      <c r="Y103" s="18"/>
      <c r="Z103" s="18"/>
      <c r="AA103" s="19"/>
    </row>
    <row r="104" spans="1:27" ht="15">
      <c r="A104" s="30" t="s">
        <v>75</v>
      </c>
      <c r="B104" s="5" t="s">
        <v>177</v>
      </c>
      <c r="C104" s="22" t="s">
        <v>25</v>
      </c>
      <c r="D104" s="5" t="s">
        <v>18</v>
      </c>
      <c r="E104" s="17" t="s">
        <v>221</v>
      </c>
      <c r="F104" s="5">
        <v>8</v>
      </c>
      <c r="G104" s="5">
        <v>6</v>
      </c>
      <c r="H104" s="5">
        <v>5</v>
      </c>
      <c r="I104" s="5">
        <v>8</v>
      </c>
      <c r="J104" s="5">
        <v>5</v>
      </c>
      <c r="K104" s="5">
        <v>16</v>
      </c>
      <c r="L104" s="5">
        <v>3</v>
      </c>
      <c r="M104" s="5">
        <v>7</v>
      </c>
      <c r="N104" s="5">
        <v>5</v>
      </c>
      <c r="O104" s="5">
        <v>2</v>
      </c>
      <c r="P104" s="6">
        <f t="shared" si="3"/>
        <v>65</v>
      </c>
      <c r="S104" s="42">
        <v>8.5</v>
      </c>
      <c r="U104" s="14"/>
      <c r="W104" s="5"/>
      <c r="X104" s="5"/>
      <c r="Y104" s="18"/>
      <c r="Z104" s="18"/>
      <c r="AA104" s="19"/>
    </row>
    <row r="105" spans="1:27" ht="15">
      <c r="A105" s="5" t="s">
        <v>130</v>
      </c>
      <c r="B105" s="5" t="s">
        <v>211</v>
      </c>
      <c r="C105" s="22" t="s">
        <v>25</v>
      </c>
      <c r="D105" s="5" t="s">
        <v>18</v>
      </c>
      <c r="E105" s="17" t="s">
        <v>212</v>
      </c>
      <c r="F105" s="5">
        <v>8</v>
      </c>
      <c r="G105" s="5">
        <v>7</v>
      </c>
      <c r="H105" s="5">
        <v>6</v>
      </c>
      <c r="I105" s="5">
        <v>5</v>
      </c>
      <c r="J105" s="5">
        <v>5</v>
      </c>
      <c r="K105" s="5">
        <v>10</v>
      </c>
      <c r="L105" s="5">
        <v>5</v>
      </c>
      <c r="M105" s="5">
        <v>6</v>
      </c>
      <c r="N105" s="5">
        <v>3</v>
      </c>
      <c r="O105" s="5">
        <v>5</v>
      </c>
      <c r="P105" s="6">
        <f t="shared" si="3"/>
        <v>60</v>
      </c>
      <c r="S105" s="42">
        <v>7</v>
      </c>
      <c r="U105" s="14"/>
      <c r="W105" s="5"/>
      <c r="X105" s="5"/>
      <c r="Y105" s="18"/>
      <c r="Z105" s="18"/>
      <c r="AA105" s="19"/>
    </row>
    <row r="106" spans="1:27" ht="15">
      <c r="A106" s="5" t="s">
        <v>131</v>
      </c>
      <c r="B106" s="88" t="s">
        <v>224</v>
      </c>
      <c r="C106" s="21" t="s">
        <v>25</v>
      </c>
      <c r="D106" s="84" t="s">
        <v>110</v>
      </c>
      <c r="E106" s="38" t="s">
        <v>225</v>
      </c>
      <c r="F106" s="5">
        <v>6</v>
      </c>
      <c r="G106" s="5">
        <v>7</v>
      </c>
      <c r="H106" s="5">
        <v>6</v>
      </c>
      <c r="I106" s="5">
        <v>6</v>
      </c>
      <c r="J106" s="5">
        <v>10</v>
      </c>
      <c r="K106" s="5">
        <v>5</v>
      </c>
      <c r="L106" s="5">
        <v>6</v>
      </c>
      <c r="M106" s="5">
        <v>5</v>
      </c>
      <c r="N106" s="5">
        <v>4</v>
      </c>
      <c r="O106" s="5">
        <v>4</v>
      </c>
      <c r="P106" s="6">
        <f t="shared" si="3"/>
        <v>59</v>
      </c>
      <c r="S106" s="42">
        <v>6</v>
      </c>
      <c r="U106" s="14"/>
      <c r="W106" s="5"/>
      <c r="X106" s="5"/>
      <c r="Y106" s="18"/>
      <c r="Z106" s="18"/>
      <c r="AA106" s="19"/>
    </row>
    <row r="107" spans="1:27" ht="15">
      <c r="A107" s="5"/>
      <c r="B107" s="5"/>
      <c r="C107" s="21"/>
      <c r="D107" s="5"/>
      <c r="E107" s="17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6"/>
      <c r="U107" s="14"/>
      <c r="W107" s="5"/>
      <c r="X107" s="5"/>
      <c r="Y107" s="18"/>
      <c r="Z107" s="18"/>
      <c r="AA107" s="19"/>
    </row>
    <row r="108" spans="2:27" ht="15">
      <c r="B108" s="6" t="s">
        <v>33</v>
      </c>
      <c r="C108" s="2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6"/>
      <c r="U108" s="14"/>
      <c r="W108" s="5"/>
      <c r="X108" s="5"/>
      <c r="Y108" s="18"/>
      <c r="Z108" s="18"/>
      <c r="AA108" s="19"/>
    </row>
    <row r="109" spans="1:27" ht="15">
      <c r="A109" s="5" t="s">
        <v>8</v>
      </c>
      <c r="B109" s="5" t="s">
        <v>88</v>
      </c>
      <c r="C109" s="21"/>
      <c r="D109" s="5" t="s">
        <v>18</v>
      </c>
      <c r="E109" s="17" t="s">
        <v>89</v>
      </c>
      <c r="F109" s="5">
        <v>60</v>
      </c>
      <c r="G109" s="5">
        <v>32</v>
      </c>
      <c r="H109" s="5">
        <v>60</v>
      </c>
      <c r="I109" s="5">
        <v>38</v>
      </c>
      <c r="J109" s="5">
        <v>40</v>
      </c>
      <c r="K109" s="5">
        <v>41</v>
      </c>
      <c r="L109" s="5">
        <v>60</v>
      </c>
      <c r="M109" s="5">
        <v>45</v>
      </c>
      <c r="N109" s="5">
        <v>60</v>
      </c>
      <c r="O109" s="5">
        <v>57</v>
      </c>
      <c r="P109" s="6">
        <f aca="true" t="shared" si="4" ref="P109:P118">SUM(F109:O109)</f>
        <v>493</v>
      </c>
      <c r="Q109" s="71"/>
      <c r="S109" s="42">
        <v>30</v>
      </c>
      <c r="U109" s="14"/>
      <c r="W109" s="5"/>
      <c r="X109" s="5"/>
      <c r="Y109" s="18"/>
      <c r="Z109" s="18"/>
      <c r="AA109" s="19"/>
    </row>
    <row r="110" spans="1:27" ht="15">
      <c r="A110" s="5" t="s">
        <v>9</v>
      </c>
      <c r="B110" s="5" t="s">
        <v>57</v>
      </c>
      <c r="C110" s="21"/>
      <c r="D110" s="5" t="s">
        <v>55</v>
      </c>
      <c r="E110" s="5" t="s">
        <v>58</v>
      </c>
      <c r="F110" s="5">
        <v>60</v>
      </c>
      <c r="G110" s="5">
        <v>27</v>
      </c>
      <c r="H110" s="5">
        <v>60</v>
      </c>
      <c r="I110" s="5">
        <v>8</v>
      </c>
      <c r="J110" s="5">
        <v>46</v>
      </c>
      <c r="K110" s="5">
        <v>60</v>
      </c>
      <c r="L110" s="5">
        <v>60</v>
      </c>
      <c r="M110" s="5">
        <v>30</v>
      </c>
      <c r="N110" s="5">
        <v>38</v>
      </c>
      <c r="O110" s="5">
        <v>60</v>
      </c>
      <c r="P110" s="6">
        <f t="shared" si="4"/>
        <v>449</v>
      </c>
      <c r="S110" s="42">
        <v>25</v>
      </c>
      <c r="U110" s="14"/>
      <c r="W110" s="5"/>
      <c r="X110" s="17"/>
      <c r="Y110" s="18"/>
      <c r="Z110" s="18"/>
      <c r="AA110" s="19"/>
    </row>
    <row r="111" spans="1:27" ht="15">
      <c r="A111" s="5" t="s">
        <v>11</v>
      </c>
      <c r="B111" s="5" t="s">
        <v>231</v>
      </c>
      <c r="C111" s="21"/>
      <c r="D111" s="5" t="s">
        <v>18</v>
      </c>
      <c r="E111" s="17" t="s">
        <v>232</v>
      </c>
      <c r="F111" s="5">
        <v>27</v>
      </c>
      <c r="G111" s="5">
        <v>60</v>
      </c>
      <c r="H111" s="5">
        <v>21</v>
      </c>
      <c r="I111" s="5">
        <v>60</v>
      </c>
      <c r="J111" s="5">
        <v>34</v>
      </c>
      <c r="K111" s="5">
        <v>17</v>
      </c>
      <c r="L111" s="5">
        <v>60</v>
      </c>
      <c r="M111" s="5">
        <v>52</v>
      </c>
      <c r="N111" s="5">
        <v>37</v>
      </c>
      <c r="O111" s="5">
        <v>35</v>
      </c>
      <c r="P111" s="6">
        <f t="shared" si="4"/>
        <v>403</v>
      </c>
      <c r="S111" s="42">
        <v>21</v>
      </c>
      <c r="U111" s="14"/>
      <c r="V111" s="21"/>
      <c r="W111" s="5"/>
      <c r="X111" s="17"/>
      <c r="Y111" s="18"/>
      <c r="Z111" s="18"/>
      <c r="AA111" s="19"/>
    </row>
    <row r="112" spans="1:27" ht="15">
      <c r="A112" s="5" t="s">
        <v>12</v>
      </c>
      <c r="B112" s="5" t="s">
        <v>104</v>
      </c>
      <c r="C112" s="21" t="s">
        <v>27</v>
      </c>
      <c r="D112" s="5" t="s">
        <v>55</v>
      </c>
      <c r="E112" s="5" t="s">
        <v>56</v>
      </c>
      <c r="F112" s="5">
        <v>60</v>
      </c>
      <c r="G112" s="5">
        <v>42</v>
      </c>
      <c r="H112" s="5">
        <v>54</v>
      </c>
      <c r="I112" s="5">
        <v>5</v>
      </c>
      <c r="J112" s="5">
        <v>35</v>
      </c>
      <c r="K112" s="5">
        <v>21</v>
      </c>
      <c r="L112" s="5">
        <v>30</v>
      </c>
      <c r="M112" s="5">
        <v>28</v>
      </c>
      <c r="N112" s="5">
        <v>40</v>
      </c>
      <c r="O112" s="5">
        <v>48</v>
      </c>
      <c r="P112" s="6">
        <f t="shared" si="4"/>
        <v>363</v>
      </c>
      <c r="S112" s="42">
        <v>18</v>
      </c>
      <c r="U112" s="14"/>
      <c r="V112" s="21"/>
      <c r="W112" s="5"/>
      <c r="X112" s="17"/>
      <c r="Y112" s="18"/>
      <c r="Z112" s="18"/>
      <c r="AA112" s="19"/>
    </row>
    <row r="113" spans="1:27" ht="15">
      <c r="A113" s="5" t="s">
        <v>13</v>
      </c>
      <c r="B113" s="5" t="s">
        <v>59</v>
      </c>
      <c r="C113" s="21"/>
      <c r="D113" s="5" t="s">
        <v>23</v>
      </c>
      <c r="E113" s="5" t="s">
        <v>60</v>
      </c>
      <c r="F113" s="5">
        <v>25</v>
      </c>
      <c r="G113" s="5">
        <v>16</v>
      </c>
      <c r="H113" s="5">
        <v>29</v>
      </c>
      <c r="I113" s="5">
        <v>16</v>
      </c>
      <c r="J113" s="5">
        <v>56</v>
      </c>
      <c r="K113" s="5">
        <v>56</v>
      </c>
      <c r="L113" s="5">
        <v>24</v>
      </c>
      <c r="M113" s="5">
        <v>35</v>
      </c>
      <c r="N113" s="5">
        <v>36</v>
      </c>
      <c r="O113" s="5">
        <v>32</v>
      </c>
      <c r="P113" s="6">
        <f t="shared" si="4"/>
        <v>325</v>
      </c>
      <c r="S113" s="42">
        <v>16</v>
      </c>
      <c r="U113" s="14"/>
      <c r="V113" s="21"/>
      <c r="W113" s="5"/>
      <c r="X113" s="5"/>
      <c r="Y113" s="18"/>
      <c r="Z113" s="18"/>
      <c r="AA113" s="19"/>
    </row>
    <row r="114" spans="1:27" ht="15">
      <c r="A114" s="5" t="s">
        <v>10</v>
      </c>
      <c r="B114" s="5" t="s">
        <v>183</v>
      </c>
      <c r="D114" s="5" t="s">
        <v>7</v>
      </c>
      <c r="E114" s="17" t="s">
        <v>184</v>
      </c>
      <c r="F114" s="5">
        <v>27</v>
      </c>
      <c r="G114" s="5">
        <v>36</v>
      </c>
      <c r="H114" s="5">
        <v>32</v>
      </c>
      <c r="I114" s="5">
        <v>50</v>
      </c>
      <c r="J114" s="5">
        <v>22</v>
      </c>
      <c r="K114" s="5">
        <v>22</v>
      </c>
      <c r="L114" s="5">
        <v>28</v>
      </c>
      <c r="M114" s="5">
        <v>25</v>
      </c>
      <c r="N114" s="5">
        <v>20</v>
      </c>
      <c r="O114" s="5">
        <v>27</v>
      </c>
      <c r="P114" s="6">
        <f t="shared" si="4"/>
        <v>289</v>
      </c>
      <c r="S114" s="42">
        <v>15</v>
      </c>
      <c r="U114" s="14"/>
      <c r="W114" s="5"/>
      <c r="X114" s="17"/>
      <c r="Y114" s="18"/>
      <c r="Z114" s="18"/>
      <c r="AA114" s="19"/>
    </row>
    <row r="115" spans="1:27" s="5" customFormat="1" ht="13.5" customHeight="1">
      <c r="A115" s="5" t="s">
        <v>14</v>
      </c>
      <c r="B115" s="40" t="s">
        <v>77</v>
      </c>
      <c r="C115" s="21"/>
      <c r="D115" s="40" t="s">
        <v>76</v>
      </c>
      <c r="E115" s="29" t="s">
        <v>78</v>
      </c>
      <c r="F115" s="5">
        <v>33</v>
      </c>
      <c r="G115" s="5">
        <v>16</v>
      </c>
      <c r="H115" s="5">
        <v>8</v>
      </c>
      <c r="I115" s="5">
        <v>40</v>
      </c>
      <c r="J115" s="5">
        <v>50</v>
      </c>
      <c r="K115" s="5">
        <v>11</v>
      </c>
      <c r="L115" s="5">
        <v>21</v>
      </c>
      <c r="M115" s="5">
        <v>30</v>
      </c>
      <c r="N115" s="5">
        <v>42</v>
      </c>
      <c r="O115" s="5">
        <v>6</v>
      </c>
      <c r="P115" s="6">
        <f t="shared" si="4"/>
        <v>257</v>
      </c>
      <c r="Q115" s="61"/>
      <c r="R115" s="49"/>
      <c r="S115" s="42">
        <v>14</v>
      </c>
      <c r="U115" s="14"/>
      <c r="V115" s="22"/>
      <c r="Y115" s="18"/>
      <c r="Z115" s="18"/>
      <c r="AA115" s="19"/>
    </row>
    <row r="116" spans="1:27" s="5" customFormat="1" ht="13.5" customHeight="1">
      <c r="A116" s="5" t="s">
        <v>15</v>
      </c>
      <c r="B116" s="5" t="s">
        <v>90</v>
      </c>
      <c r="C116" s="21"/>
      <c r="D116" s="5" t="s">
        <v>18</v>
      </c>
      <c r="E116" s="5" t="s">
        <v>91</v>
      </c>
      <c r="F116" s="5">
        <v>25</v>
      </c>
      <c r="G116" s="5">
        <v>33</v>
      </c>
      <c r="H116" s="5">
        <v>25</v>
      </c>
      <c r="I116" s="5">
        <v>48</v>
      </c>
      <c r="J116" s="5">
        <v>28</v>
      </c>
      <c r="K116" s="5">
        <v>26</v>
      </c>
      <c r="L116" s="5">
        <v>60</v>
      </c>
      <c r="P116" s="6">
        <f t="shared" si="4"/>
        <v>245</v>
      </c>
      <c r="Q116" s="71"/>
      <c r="R116" s="49"/>
      <c r="S116" s="42">
        <v>13</v>
      </c>
      <c r="U116" s="14"/>
      <c r="V116" s="22"/>
      <c r="X116" s="17"/>
      <c r="Y116" s="18"/>
      <c r="Z116" s="18"/>
      <c r="AA116" s="83"/>
    </row>
    <row r="117" spans="1:27" s="5" customFormat="1" ht="13.5" customHeight="1">
      <c r="A117" s="5" t="s">
        <v>74</v>
      </c>
      <c r="B117" s="5" t="s">
        <v>26</v>
      </c>
      <c r="C117" s="21" t="s">
        <v>27</v>
      </c>
      <c r="D117" s="5" t="s">
        <v>23</v>
      </c>
      <c r="E117" s="5" t="s">
        <v>24</v>
      </c>
      <c r="F117" s="5">
        <v>14</v>
      </c>
      <c r="G117" s="5">
        <v>42</v>
      </c>
      <c r="H117" s="5">
        <v>34</v>
      </c>
      <c r="I117" s="5">
        <v>6</v>
      </c>
      <c r="J117" s="5">
        <v>8</v>
      </c>
      <c r="K117" s="5">
        <v>14</v>
      </c>
      <c r="L117" s="5">
        <v>24</v>
      </c>
      <c r="M117" s="5">
        <v>4</v>
      </c>
      <c r="N117" s="5">
        <v>10</v>
      </c>
      <c r="O117" s="5">
        <v>15</v>
      </c>
      <c r="P117" s="6">
        <f t="shared" si="4"/>
        <v>171</v>
      </c>
      <c r="Q117" s="71"/>
      <c r="R117" s="49"/>
      <c r="S117" s="42">
        <v>12</v>
      </c>
      <c r="U117" s="14"/>
      <c r="V117" s="22"/>
      <c r="X117" s="17"/>
      <c r="Y117" s="18"/>
      <c r="Z117" s="18"/>
      <c r="AA117" s="19"/>
    </row>
    <row r="118" spans="1:27" s="5" customFormat="1" ht="13.5" customHeight="1">
      <c r="A118" s="5" t="s">
        <v>16</v>
      </c>
      <c r="B118" s="88" t="s">
        <v>185</v>
      </c>
      <c r="C118" s="21"/>
      <c r="D118" s="84" t="s">
        <v>110</v>
      </c>
      <c r="E118" s="38" t="s">
        <v>186</v>
      </c>
      <c r="F118" s="5">
        <v>13</v>
      </c>
      <c r="G118" s="5">
        <v>11</v>
      </c>
      <c r="H118" s="5">
        <v>17</v>
      </c>
      <c r="I118" s="5">
        <v>6</v>
      </c>
      <c r="J118" s="5">
        <v>4</v>
      </c>
      <c r="K118" s="5">
        <v>24</v>
      </c>
      <c r="L118" s="5">
        <v>20</v>
      </c>
      <c r="M118" s="5">
        <v>10</v>
      </c>
      <c r="N118" s="5">
        <v>8</v>
      </c>
      <c r="O118" s="5">
        <v>20</v>
      </c>
      <c r="P118" s="6">
        <f t="shared" si="4"/>
        <v>133</v>
      </c>
      <c r="Q118" s="71"/>
      <c r="R118" s="49"/>
      <c r="S118" s="42">
        <v>11</v>
      </c>
      <c r="U118" s="14"/>
      <c r="V118" s="22"/>
      <c r="Y118" s="18"/>
      <c r="Z118" s="18"/>
      <c r="AA118" s="19"/>
    </row>
    <row r="119" spans="2:16" ht="12.75">
      <c r="B119" s="38"/>
      <c r="D119" s="5"/>
      <c r="E119" s="17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6"/>
    </row>
    <row r="120" spans="1:17" ht="12.75">
      <c r="A120" s="5"/>
      <c r="B120" s="6" t="s">
        <v>92</v>
      </c>
      <c r="C120" s="31"/>
      <c r="D120" s="5"/>
      <c r="E120" s="5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Q120" s="71"/>
    </row>
    <row r="121" spans="1:19" ht="12.75">
      <c r="A121" s="5" t="s">
        <v>8</v>
      </c>
      <c r="B121" s="5" t="s">
        <v>114</v>
      </c>
      <c r="C121" s="21"/>
      <c r="D121" s="5" t="s">
        <v>7</v>
      </c>
      <c r="E121" s="5" t="s">
        <v>115</v>
      </c>
      <c r="F121" s="5" t="s">
        <v>169</v>
      </c>
      <c r="G121" s="38"/>
      <c r="H121" s="5"/>
      <c r="I121" s="5"/>
      <c r="J121" s="5">
        <v>120</v>
      </c>
      <c r="K121" s="5"/>
      <c r="L121" s="5">
        <v>120</v>
      </c>
      <c r="M121" s="5"/>
      <c r="N121" s="5">
        <v>120</v>
      </c>
      <c r="O121" s="5"/>
      <c r="P121" s="6">
        <f>SUM(F121:O121)</f>
        <v>360</v>
      </c>
      <c r="Q121" s="71"/>
      <c r="S121" s="42">
        <v>30</v>
      </c>
    </row>
    <row r="122" spans="1:19" ht="12.75">
      <c r="A122" s="5" t="s">
        <v>9</v>
      </c>
      <c r="B122" s="5" t="s">
        <v>93</v>
      </c>
      <c r="D122" s="5" t="s">
        <v>7</v>
      </c>
      <c r="E122" s="38" t="s">
        <v>94</v>
      </c>
      <c r="F122" s="38" t="s">
        <v>95</v>
      </c>
      <c r="G122" s="38"/>
      <c r="H122" s="5"/>
      <c r="I122" s="5"/>
      <c r="J122" s="5">
        <v>55</v>
      </c>
      <c r="K122" s="5"/>
      <c r="L122" s="5">
        <v>104</v>
      </c>
      <c r="M122" s="5"/>
      <c r="N122" s="5">
        <v>120</v>
      </c>
      <c r="O122" s="5"/>
      <c r="P122" s="6">
        <f>SUM(F122:O122)</f>
        <v>279</v>
      </c>
      <c r="S122" s="42">
        <v>25</v>
      </c>
    </row>
    <row r="123" spans="1:19" ht="12.75">
      <c r="A123" s="5" t="s">
        <v>11</v>
      </c>
      <c r="B123" s="5" t="s">
        <v>166</v>
      </c>
      <c r="C123" s="21"/>
      <c r="D123" s="5" t="s">
        <v>51</v>
      </c>
      <c r="E123" s="17" t="s">
        <v>167</v>
      </c>
      <c r="F123" s="38" t="s">
        <v>168</v>
      </c>
      <c r="G123" s="38"/>
      <c r="H123" s="5"/>
      <c r="I123" s="5"/>
      <c r="J123" s="5">
        <v>120</v>
      </c>
      <c r="K123" s="5"/>
      <c r="L123" s="5">
        <v>120</v>
      </c>
      <c r="M123" s="5"/>
      <c r="N123" s="5"/>
      <c r="O123" s="5"/>
      <c r="P123" s="6">
        <f>SUM(F123:O123)</f>
        <v>240</v>
      </c>
      <c r="S123" s="42">
        <v>21</v>
      </c>
    </row>
    <row r="124" spans="2:17" ht="12.75">
      <c r="B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Q124" s="71"/>
    </row>
    <row r="125" spans="2:22" ht="12.75">
      <c r="B125" s="6" t="s">
        <v>34</v>
      </c>
      <c r="C125" s="2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6"/>
      <c r="V125" s="22" t="s">
        <v>0</v>
      </c>
    </row>
    <row r="126" spans="1:19" ht="13.5" customHeight="1">
      <c r="A126" s="5" t="s">
        <v>8</v>
      </c>
      <c r="B126" s="5" t="s">
        <v>171</v>
      </c>
      <c r="C126" s="21"/>
      <c r="D126" s="5" t="s">
        <v>42</v>
      </c>
      <c r="E126" s="5" t="s">
        <v>172</v>
      </c>
      <c r="F126" s="30" t="s">
        <v>188</v>
      </c>
      <c r="G126" s="38"/>
      <c r="H126" s="5"/>
      <c r="I126" s="5"/>
      <c r="J126" s="5">
        <v>120</v>
      </c>
      <c r="K126" s="5"/>
      <c r="L126" s="5">
        <v>90</v>
      </c>
      <c r="M126" s="5"/>
      <c r="N126" s="5">
        <v>120</v>
      </c>
      <c r="O126" s="5"/>
      <c r="P126" s="6">
        <f>SUM(F126:O126)</f>
        <v>330</v>
      </c>
      <c r="S126" s="42">
        <v>30</v>
      </c>
    </row>
    <row r="127" spans="2:17" ht="13.5" customHeight="1">
      <c r="B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Q127" s="71"/>
    </row>
    <row r="128" spans="1:18" ht="12.75">
      <c r="A128" s="5"/>
      <c r="B128" s="6" t="s">
        <v>96</v>
      </c>
      <c r="D128" s="5"/>
      <c r="E128" s="5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Q128" s="71"/>
      <c r="R128" s="49"/>
    </row>
    <row r="129" spans="1:19" ht="12.75">
      <c r="A129" s="5" t="s">
        <v>8</v>
      </c>
      <c r="B129" s="5" t="s">
        <v>97</v>
      </c>
      <c r="D129" s="5" t="s">
        <v>7</v>
      </c>
      <c r="E129" s="5" t="s">
        <v>98</v>
      </c>
      <c r="F129" s="5" t="s">
        <v>99</v>
      </c>
      <c r="G129" s="38"/>
      <c r="H129" s="38"/>
      <c r="I129" s="38"/>
      <c r="J129" s="38">
        <v>120</v>
      </c>
      <c r="K129" s="38"/>
      <c r="L129" s="38">
        <v>120</v>
      </c>
      <c r="M129" s="38"/>
      <c r="N129" s="38">
        <v>120</v>
      </c>
      <c r="O129" s="38"/>
      <c r="P129" s="6">
        <f>SUM(F129:O129)</f>
        <v>360</v>
      </c>
      <c r="Q129" s="71"/>
      <c r="S129" s="42">
        <v>30</v>
      </c>
    </row>
    <row r="130" spans="1:19" ht="12.75">
      <c r="A130" s="5" t="s">
        <v>9</v>
      </c>
      <c r="B130" s="5" t="s">
        <v>100</v>
      </c>
      <c r="C130" s="21"/>
      <c r="D130" s="5" t="s">
        <v>87</v>
      </c>
      <c r="E130" s="5" t="s">
        <v>101</v>
      </c>
      <c r="F130" s="5" t="s">
        <v>118</v>
      </c>
      <c r="G130" s="5"/>
      <c r="H130" s="5"/>
      <c r="I130" s="5"/>
      <c r="J130" s="38">
        <v>86</v>
      </c>
      <c r="K130" s="38"/>
      <c r="L130" s="38">
        <v>66</v>
      </c>
      <c r="M130" s="38"/>
      <c r="N130" s="38">
        <v>73</v>
      </c>
      <c r="O130" s="38"/>
      <c r="P130" s="6">
        <f>SUM(F130:O130)</f>
        <v>225</v>
      </c>
      <c r="Q130" s="71"/>
      <c r="S130" s="42">
        <v>25</v>
      </c>
    </row>
    <row r="132" spans="1:19" ht="20.25">
      <c r="A132" s="5"/>
      <c r="B132" s="20"/>
      <c r="C132" s="24"/>
      <c r="D132" s="20"/>
      <c r="E132" s="20"/>
      <c r="F132" s="20"/>
      <c r="G132" s="41" t="s">
        <v>37</v>
      </c>
      <c r="H132" s="20"/>
      <c r="I132" s="20"/>
      <c r="J132" s="20"/>
      <c r="K132" s="20"/>
      <c r="L132" s="20"/>
      <c r="M132" s="20"/>
      <c r="N132" s="20"/>
      <c r="O132" s="20"/>
      <c r="P132" s="66"/>
      <c r="Q132" s="71"/>
      <c r="R132" s="49"/>
      <c r="S132" s="56" t="s">
        <v>119</v>
      </c>
    </row>
    <row r="133" spans="1:18" ht="15" customHeight="1">
      <c r="A133" s="5"/>
      <c r="B133" s="20"/>
      <c r="C133" s="24"/>
      <c r="D133" s="20"/>
      <c r="E133" s="20"/>
      <c r="F133" s="32"/>
      <c r="G133" s="36" t="s">
        <v>38</v>
      </c>
      <c r="H133" s="20"/>
      <c r="I133" s="20"/>
      <c r="J133" s="20"/>
      <c r="K133" s="20"/>
      <c r="L133" s="20"/>
      <c r="M133" s="20"/>
      <c r="N133" s="20"/>
      <c r="O133" s="20"/>
      <c r="P133" s="66"/>
      <c r="Q133" s="71"/>
      <c r="R133" s="49"/>
    </row>
    <row r="134" spans="1:18" ht="18">
      <c r="A134" s="5"/>
      <c r="B134" s="32"/>
      <c r="C134" s="77"/>
      <c r="D134" s="33"/>
      <c r="E134" s="32"/>
      <c r="F134" s="32"/>
      <c r="G134" s="34" t="s">
        <v>54</v>
      </c>
      <c r="H134" s="32"/>
      <c r="I134" s="32"/>
      <c r="J134" s="32"/>
      <c r="K134" s="32"/>
      <c r="L134" s="32"/>
      <c r="M134" s="32"/>
      <c r="N134" s="32"/>
      <c r="O134" s="35"/>
      <c r="P134" s="67"/>
      <c r="R134" s="49"/>
    </row>
    <row r="135" spans="1:19" ht="18">
      <c r="A135" s="20"/>
      <c r="B135" s="20"/>
      <c r="C135" s="77"/>
      <c r="D135" s="78"/>
      <c r="E135" s="79"/>
      <c r="F135" s="80"/>
      <c r="G135" s="81"/>
      <c r="H135" s="81"/>
      <c r="I135" s="81"/>
      <c r="J135" s="32"/>
      <c r="K135" s="32"/>
      <c r="L135" s="32"/>
      <c r="M135" s="32"/>
      <c r="N135" s="32"/>
      <c r="O135" s="35"/>
      <c r="P135" s="67"/>
      <c r="R135" s="44"/>
      <c r="S135" s="44"/>
    </row>
    <row r="136" spans="1:19" ht="18">
      <c r="A136" s="20"/>
      <c r="B136" s="6"/>
      <c r="C136" s="25"/>
      <c r="D136" s="6"/>
      <c r="E136" s="6"/>
      <c r="F136" s="10" t="s">
        <v>21</v>
      </c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73"/>
      <c r="R136" s="44"/>
      <c r="S136" s="44"/>
    </row>
    <row r="137" spans="1:19" ht="18">
      <c r="A137" s="32"/>
      <c r="B137" s="5"/>
      <c r="C137" s="21"/>
      <c r="D137" s="5"/>
      <c r="E137" s="5"/>
      <c r="F137" s="11" t="s">
        <v>47</v>
      </c>
      <c r="G137" s="5"/>
      <c r="H137" s="5"/>
      <c r="I137" s="5"/>
      <c r="J137" s="5"/>
      <c r="K137" s="5"/>
      <c r="L137" s="5"/>
      <c r="M137" s="5"/>
      <c r="N137" s="5"/>
      <c r="O137" s="5"/>
      <c r="P137" s="6"/>
      <c r="Q137" s="73"/>
      <c r="R137" s="43"/>
      <c r="S137" s="43"/>
    </row>
    <row r="138" spans="1:19" ht="18">
      <c r="A138" s="32"/>
      <c r="B138" s="5"/>
      <c r="C138" s="21"/>
      <c r="D138" s="5"/>
      <c r="E138" s="5"/>
      <c r="F138" s="11" t="s">
        <v>187</v>
      </c>
      <c r="G138" s="5"/>
      <c r="H138" s="5"/>
      <c r="I138" s="5"/>
      <c r="J138" s="5"/>
      <c r="K138" s="5"/>
      <c r="L138" s="5"/>
      <c r="M138" s="5"/>
      <c r="N138" s="5"/>
      <c r="O138" s="5"/>
      <c r="P138" s="6"/>
      <c r="Q138" s="74"/>
      <c r="R138" s="43"/>
      <c r="S138" s="43"/>
    </row>
    <row r="139" spans="1:18" ht="12.75">
      <c r="A139" s="6"/>
      <c r="B139" s="5"/>
      <c r="C139" s="21"/>
      <c r="D139" s="5"/>
      <c r="E139" s="5"/>
      <c r="F139" s="57" t="s">
        <v>120</v>
      </c>
      <c r="G139" s="5"/>
      <c r="H139" s="5"/>
      <c r="I139" s="5"/>
      <c r="J139" s="5"/>
      <c r="K139" s="5"/>
      <c r="L139" s="5"/>
      <c r="M139" s="5"/>
      <c r="N139" s="5"/>
      <c r="O139" s="5"/>
      <c r="P139" s="6"/>
      <c r="Q139" s="71"/>
      <c r="R139" s="51"/>
    </row>
    <row r="140" spans="1:18" ht="12.75">
      <c r="A140" s="5"/>
      <c r="B140" s="5"/>
      <c r="C140" s="21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6"/>
      <c r="Q140" s="71"/>
      <c r="R140" s="49"/>
    </row>
    <row r="141" spans="1:18" ht="13.5">
      <c r="A141" s="5"/>
      <c r="B141" s="5"/>
      <c r="C141" s="21"/>
      <c r="D141" s="5"/>
      <c r="E141" s="5"/>
      <c r="F141" s="5"/>
      <c r="G141" s="12" t="s">
        <v>102</v>
      </c>
      <c r="H141" s="5"/>
      <c r="I141" s="5"/>
      <c r="J141" s="8"/>
      <c r="K141" s="5"/>
      <c r="L141" s="5"/>
      <c r="M141" s="8"/>
      <c r="N141" s="5"/>
      <c r="O141" s="5"/>
      <c r="P141" s="8"/>
      <c r="Q141" s="71"/>
      <c r="R141" s="49"/>
    </row>
    <row r="142" spans="1:18" ht="13.5">
      <c r="A142" s="5"/>
      <c r="B142" s="5"/>
      <c r="C142" s="21"/>
      <c r="D142" s="5"/>
      <c r="E142" s="5"/>
      <c r="F142" s="5"/>
      <c r="G142" s="12" t="s">
        <v>103</v>
      </c>
      <c r="H142" s="5"/>
      <c r="I142" s="5"/>
      <c r="J142" s="8"/>
      <c r="K142" s="5"/>
      <c r="L142" s="5"/>
      <c r="M142" s="8"/>
      <c r="N142" s="5"/>
      <c r="O142" s="5"/>
      <c r="P142" s="8"/>
      <c r="Q142" s="71"/>
      <c r="R142" s="49"/>
    </row>
    <row r="143" spans="1:18" ht="13.5">
      <c r="A143" s="5"/>
      <c r="B143" s="5"/>
      <c r="C143" s="21"/>
      <c r="D143" s="5"/>
      <c r="E143" s="5"/>
      <c r="F143" s="11"/>
      <c r="G143" s="5"/>
      <c r="H143" s="5"/>
      <c r="I143" s="5"/>
      <c r="J143" s="5"/>
      <c r="K143" s="5"/>
      <c r="L143" s="5"/>
      <c r="M143" s="5"/>
      <c r="N143" s="5"/>
      <c r="O143" s="5"/>
      <c r="P143" s="6"/>
      <c r="Q143" s="70"/>
      <c r="R143" s="49"/>
    </row>
    <row r="144" spans="1:19" ht="13.5">
      <c r="A144" s="5"/>
      <c r="B144" s="5"/>
      <c r="C144" s="21"/>
      <c r="D144" s="5"/>
      <c r="E144" s="5"/>
      <c r="F144" s="5"/>
      <c r="G144" s="12"/>
      <c r="H144" s="5"/>
      <c r="I144" s="5"/>
      <c r="J144" s="8"/>
      <c r="K144" s="5"/>
      <c r="L144" s="5"/>
      <c r="M144" s="8"/>
      <c r="N144" s="5"/>
      <c r="O144" s="5"/>
      <c r="P144" s="8"/>
      <c r="Q144" s="71"/>
      <c r="S144" s="49"/>
    </row>
    <row r="145" spans="1:19" ht="13.5">
      <c r="A145" s="5"/>
      <c r="B145" s="5"/>
      <c r="C145" s="21"/>
      <c r="D145" s="5"/>
      <c r="E145" s="5"/>
      <c r="F145" s="5"/>
      <c r="G145" s="15"/>
      <c r="H145" s="5"/>
      <c r="I145" s="5"/>
      <c r="J145" s="8"/>
      <c r="K145" s="5"/>
      <c r="L145" s="5"/>
      <c r="M145" s="8"/>
      <c r="N145" s="5"/>
      <c r="O145" s="5"/>
      <c r="P145" s="8"/>
      <c r="Q145" s="71"/>
      <c r="S145" s="49"/>
    </row>
    <row r="146" spans="1:19" ht="13.5">
      <c r="A146" s="5"/>
      <c r="B146" s="5"/>
      <c r="C146" s="21"/>
      <c r="D146" s="5"/>
      <c r="E146" s="5"/>
      <c r="F146" s="5"/>
      <c r="G146" s="15"/>
      <c r="H146" s="5"/>
      <c r="I146" s="5"/>
      <c r="J146" s="8"/>
      <c r="K146" s="5"/>
      <c r="L146" s="5"/>
      <c r="M146" s="8"/>
      <c r="N146" s="5"/>
      <c r="O146" s="5"/>
      <c r="P146" s="8"/>
      <c r="Q146" s="71"/>
      <c r="S146" s="49"/>
    </row>
    <row r="147" spans="1:19" ht="13.5">
      <c r="A147" s="5"/>
      <c r="B147" s="5"/>
      <c r="C147" s="21"/>
      <c r="D147" s="5"/>
      <c r="E147" s="5"/>
      <c r="F147" s="5"/>
      <c r="G147" s="5"/>
      <c r="H147" s="5"/>
      <c r="I147" s="5"/>
      <c r="J147" s="8"/>
      <c r="K147" s="5"/>
      <c r="L147" s="5"/>
      <c r="M147" s="8"/>
      <c r="N147" s="5"/>
      <c r="O147" s="5"/>
      <c r="P147" s="8"/>
      <c r="Q147" s="71"/>
      <c r="S147" s="49"/>
    </row>
  </sheetData>
  <hyperlinks>
    <hyperlink ref="G134" r:id="rId1" display="http://www.zanoniacup.estranky.cz/"/>
  </hyperlinks>
  <printOptions/>
  <pageMargins left="0.4330708661417323" right="0.4330708661417323" top="0.8661417322834646" bottom="0.984251968503937" header="0" footer="0.31496062992125984"/>
  <pageSetup horizontalDpi="600" verticalDpi="600" orientation="portrait" paperSize="9" r:id="rId5"/>
  <headerFooter alignWithMargins="0">
    <oddFooter>&amp;C&amp;A &amp;R&amp;P</oddFooter>
  </headerFooter>
  <drawing r:id="rId4"/>
  <legacyDrawing r:id="rId3"/>
  <oleObjects>
    <oleObject progId="Word.Document.8" shapeId="46190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:T104"/>
  <sheetViews>
    <sheetView workbookViewId="0" topLeftCell="A1">
      <selection activeCell="A34" sqref="A34"/>
    </sheetView>
  </sheetViews>
  <sheetFormatPr defaultColWidth="9.00390625" defaultRowHeight="12.75"/>
  <sheetData>
    <row r="1" s="5" customFormat="1" ht="13.5" customHeight="1"/>
    <row r="2" spans="1:19" s="2" customFormat="1" ht="13.5" customHeight="1">
      <c r="A2" s="5"/>
      <c r="B2" s="5"/>
      <c r="C2" s="5"/>
      <c r="D2" s="5"/>
      <c r="E2" s="5"/>
      <c r="F2" s="5"/>
      <c r="G2" s="5"/>
      <c r="I2" s="5"/>
      <c r="J2" s="5"/>
      <c r="K2" s="5"/>
      <c r="L2" s="5"/>
      <c r="M2" s="5"/>
      <c r="O2" s="5"/>
      <c r="P2" s="5"/>
      <c r="Q2" s="5"/>
      <c r="R2" s="5"/>
      <c r="S2" s="5"/>
    </row>
    <row r="3" spans="6:18" ht="13.5" customHeight="1"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ht="13.5" customHeight="1">
      <c r="A4" s="5"/>
      <c r="B4" s="5"/>
      <c r="C4" s="5"/>
      <c r="D4" s="5"/>
      <c r="E4" s="5"/>
      <c r="F4" s="5"/>
      <c r="G4" s="5"/>
      <c r="I4" s="5"/>
      <c r="J4" s="5"/>
      <c r="K4" s="5"/>
      <c r="L4" s="5"/>
      <c r="M4" s="5"/>
      <c r="O4" s="5"/>
      <c r="P4" s="5"/>
      <c r="Q4" s="5"/>
      <c r="R4" s="5"/>
    </row>
    <row r="5" spans="6:18" ht="13.5" customHeight="1"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ht="13.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6:18" ht="13.5" customHeight="1"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9" s="2" customFormat="1" ht="13.5" customHeight="1">
      <c r="A8"/>
      <c r="B8"/>
      <c r="C8"/>
      <c r="D8"/>
      <c r="E8"/>
      <c r="F8" s="5"/>
      <c r="G8" s="5"/>
      <c r="I8" s="5"/>
      <c r="J8" s="5"/>
      <c r="K8" s="5"/>
      <c r="L8" s="5"/>
      <c r="M8" s="5"/>
      <c r="O8" s="5"/>
      <c r="P8" s="5"/>
      <c r="Q8" s="5"/>
      <c r="R8" s="5"/>
      <c r="S8" s="5"/>
    </row>
    <row r="9" spans="2:17" ht="13.5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1" spans="1:19" s="2" customFormat="1" ht="13.5" customHeight="1">
      <c r="A11"/>
      <c r="B11"/>
      <c r="C11"/>
      <c r="D11"/>
      <c r="E11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</row>
    <row r="12" spans="1:19" s="2" customFormat="1" ht="13.5" customHeight="1">
      <c r="A12"/>
      <c r="B12"/>
      <c r="C12"/>
      <c r="D12"/>
      <c r="E12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</row>
    <row r="13" ht="12.75">
      <c r="Q13" s="5"/>
    </row>
    <row r="14" spans="1:19" s="2" customFormat="1" ht="13.5" customHeight="1">
      <c r="A14"/>
      <c r="B14"/>
      <c r="C14"/>
      <c r="D14"/>
      <c r="E14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</row>
    <row r="15" spans="1:18" ht="13.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1:18" ht="13.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9" s="2" customFormat="1" ht="13.5" customHeight="1">
      <c r="A17"/>
      <c r="B17"/>
      <c r="C17"/>
      <c r="D17"/>
      <c r="E17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</row>
    <row r="18" spans="2:17" ht="13.5" customHeight="1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6:18" ht="13.5" customHeight="1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2:18" ht="13.5" customHeight="1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2:18" ht="13.5" customHeight="1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1:19" s="2" customFormat="1" ht="13.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</row>
    <row r="23" spans="1:19" s="2" customFormat="1" ht="13.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1:19" s="2" customFormat="1" ht="13.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</row>
    <row r="25" spans="6:18" ht="13.5" customHeight="1"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</row>
    <row r="26" ht="12.75">
      <c r="Q26" s="5"/>
    </row>
    <row r="27" spans="1:19" s="2" customFormat="1" ht="13.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</row>
    <row r="28" spans="1:19" s="2" customFormat="1" ht="13.5" customHeight="1">
      <c r="A28" s="5"/>
      <c r="B28"/>
      <c r="C28"/>
      <c r="D28"/>
      <c r="E28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</row>
    <row r="29" spans="1:19" s="2" customFormat="1" ht="13.5" customHeight="1">
      <c r="A29" s="5"/>
      <c r="B29"/>
      <c r="C29"/>
      <c r="D29"/>
      <c r="E29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</row>
    <row r="30" ht="13.5" customHeight="1">
      <c r="Q30" s="5"/>
    </row>
    <row r="31" ht="13.5" customHeight="1">
      <c r="Q31" s="5"/>
    </row>
    <row r="32" spans="1:19" s="2" customFormat="1" ht="13.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ht="13.5" customHeight="1">
      <c r="Q33" s="5"/>
    </row>
    <row r="34" spans="1:19" s="2" customFormat="1" ht="13.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</row>
    <row r="35" spans="1:19" s="2" customFormat="1" ht="13.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</row>
    <row r="36" spans="1:19" s="2" customFormat="1" ht="13.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</row>
    <row r="37" spans="1:19" s="2" customFormat="1" ht="13.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</row>
    <row r="38" spans="1:19" s="2" customFormat="1" ht="13.5" customHeight="1">
      <c r="A38" s="5"/>
      <c r="B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</row>
    <row r="40" spans="1:19" ht="13.5" customHeight="1">
      <c r="A40" s="5"/>
      <c r="F40" s="5"/>
      <c r="G40" s="5"/>
      <c r="H40" s="5"/>
      <c r="I40" s="5"/>
      <c r="K40" s="5"/>
      <c r="L40" s="5"/>
      <c r="M40" s="5"/>
      <c r="N40" s="5"/>
      <c r="O40" s="5"/>
      <c r="P40" s="5"/>
      <c r="Q40" s="5"/>
      <c r="R40" s="5"/>
      <c r="S40" s="5"/>
    </row>
    <row r="41" spans="1:5" s="2" customFormat="1" ht="13.5" customHeight="1">
      <c r="A41" s="5"/>
      <c r="B41" s="5"/>
      <c r="C41" s="5"/>
      <c r="D41" s="5"/>
      <c r="E41" s="5"/>
    </row>
    <row r="42" spans="1:20" s="2" customFormat="1" ht="13.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9"/>
    </row>
    <row r="43" spans="1:19" s="2" customFormat="1" ht="13.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</row>
    <row r="44" spans="1:19" s="2" customFormat="1" ht="13.5" customHeight="1">
      <c r="A44" s="5"/>
      <c r="B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</row>
    <row r="45" spans="16:17" ht="13.5" customHeight="1">
      <c r="P45" s="5"/>
      <c r="Q45" s="5"/>
    </row>
    <row r="46" spans="6:17" ht="13.5" customHeight="1"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</row>
    <row r="47" spans="16:17" ht="13.5" customHeight="1">
      <c r="P47" s="5"/>
      <c r="Q47" s="5"/>
    </row>
    <row r="48" spans="16:17" ht="13.5" customHeight="1">
      <c r="P48" s="5"/>
      <c r="Q48" s="5"/>
    </row>
    <row r="49" spans="16:17" ht="13.5" customHeight="1">
      <c r="P49" s="5"/>
      <c r="Q49" s="5"/>
    </row>
    <row r="51" spans="6:17" ht="13.5" customHeight="1"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</row>
    <row r="52" spans="6:17" ht="13.5" customHeight="1"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</row>
    <row r="54" spans="1:19" ht="13.5" customHeight="1">
      <c r="A54" s="5"/>
      <c r="B54" s="6"/>
      <c r="C54" s="6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</row>
    <row r="55" spans="6:17" ht="13.5" customHeight="1">
      <c r="F55" s="5"/>
      <c r="G55" s="5"/>
      <c r="H55" s="5"/>
      <c r="I55" s="5"/>
      <c r="J55" s="5"/>
      <c r="K55" s="5"/>
      <c r="M55" s="5"/>
      <c r="N55" s="5"/>
      <c r="O55" s="5"/>
      <c r="P55" s="5"/>
      <c r="Q55" s="5"/>
    </row>
    <row r="57" s="5" customFormat="1" ht="13.5" customHeight="1">
      <c r="R57"/>
    </row>
    <row r="58" s="5" customFormat="1" ht="13.5" customHeight="1"/>
    <row r="59" s="5" customFormat="1" ht="13.5" customHeight="1"/>
    <row r="60" spans="2:18" ht="13.5" customHeight="1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</row>
    <row r="61" s="5" customFormat="1" ht="13.5" customHeight="1">
      <c r="R61"/>
    </row>
    <row r="62" s="5" customFormat="1" ht="13.5" customHeight="1"/>
    <row r="63" s="5" customFormat="1" ht="13.5" customHeight="1"/>
    <row r="64" spans="1:19" s="2" customFormat="1" ht="13.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</row>
    <row r="65" spans="2:18" ht="13.5" customHeight="1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</row>
    <row r="66" ht="13.5" customHeight="1">
      <c r="Q66" s="5"/>
    </row>
    <row r="67" spans="6:18" ht="13.5" customHeight="1"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</row>
    <row r="68" spans="6:18" ht="13.5" customHeight="1"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</row>
    <row r="69" spans="6:18" ht="13.5" customHeight="1"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</row>
    <row r="71" s="5" customFormat="1" ht="13.5" customHeight="1"/>
    <row r="72" s="5" customFormat="1" ht="13.5" customHeight="1">
      <c r="R72"/>
    </row>
    <row r="73" spans="6:18" ht="13.5" customHeight="1"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</row>
    <row r="74" spans="6:18" ht="13.5" customHeight="1"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</row>
    <row r="75" spans="1:19" s="2" customFormat="1" ht="13.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</row>
    <row r="76" spans="6:18" ht="13.5" customHeight="1"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</row>
    <row r="77" spans="6:18" ht="13.5" customHeight="1"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</row>
    <row r="78" spans="6:17" ht="13.5" customHeight="1"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6:17" ht="13.5" customHeight="1"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</row>
    <row r="80" ht="13.5" customHeight="1">
      <c r="Q80" s="5"/>
    </row>
    <row r="81" spans="6:17" ht="13.5" customHeight="1"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</row>
    <row r="82" spans="6:17" ht="13.5" customHeight="1"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</row>
    <row r="84" s="5" customFormat="1" ht="13.5" customHeight="1"/>
    <row r="85" spans="1:19" s="2" customFormat="1" ht="13.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</row>
    <row r="86" spans="2:18" ht="13.5" customHeight="1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</row>
    <row r="100" ht="13.5" customHeight="1">
      <c r="Q100" s="5"/>
    </row>
    <row r="101" ht="13.5" customHeight="1">
      <c r="Q101" s="5"/>
    </row>
    <row r="102" ht="13.5" customHeight="1">
      <c r="Q102" s="5"/>
    </row>
    <row r="103" ht="13.5" customHeight="1">
      <c r="Q103" s="5"/>
    </row>
    <row r="104" ht="13.5" customHeight="1">
      <c r="R104" s="5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 Projekt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Tvarůžka Antonín</dc:creator>
  <cp:keywords/>
  <dc:description/>
  <cp:lastModifiedBy>ANTONIN</cp:lastModifiedBy>
  <cp:lastPrinted>2011-03-25T16:45:42Z</cp:lastPrinted>
  <dcterms:created xsi:type="dcterms:W3CDTF">2002-01-18T11:46:41Z</dcterms:created>
  <dcterms:modified xsi:type="dcterms:W3CDTF">2011-03-28T09:15:44Z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