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0 - 6. kolo" sheetId="1" r:id="rId1"/>
    <sheet name="List2" sheetId="2" r:id="rId2"/>
    <sheet name="List3" sheetId="3" r:id="rId3"/>
  </sheets>
  <definedNames>
    <definedName name="_xlnm.Print_Area" localSheetId="0">'Pi liga 2010 - 6. kolo'!$A$1:$R$158</definedName>
  </definedNames>
  <calcPr fullCalcOnLoad="1"/>
</workbook>
</file>

<file path=xl/sharedStrings.xml><?xml version="1.0" encoding="utf-8"?>
<sst xmlns="http://schemas.openxmlformats.org/spreadsheetml/2006/main" count="356" uniqueCount="186">
  <si>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</si>
  <si>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</si>
  <si>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</si>
  <si>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</si>
  <si>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</si>
  <si>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</si>
  <si>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</si>
  <si>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</si>
  <si>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</si>
  <si>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</si>
  <si>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</si>
  <si>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</si>
  <si>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</si>
  <si>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</si>
  <si>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</si>
  <si>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</si>
  <si>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</si>
  <si>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</si>
  <si>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</si>
  <si>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</si>
  <si>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</si>
  <si>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sž</t>
  </si>
  <si>
    <t>Bílina</t>
  </si>
  <si>
    <t>494 - 8</t>
  </si>
  <si>
    <t>mž</t>
  </si>
  <si>
    <t>Pondělíček Jaroslav</t>
  </si>
  <si>
    <t xml:space="preserve">  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</si>
  <si>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</si>
  <si>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</si>
  <si>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</si>
  <si>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</si>
  <si>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</si>
  <si>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</si>
  <si>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Panenský Týnec</t>
  </si>
  <si>
    <t>Hlavní rozhodčí</t>
  </si>
  <si>
    <t>sledujte internet</t>
  </si>
  <si>
    <t>http://www.tmrmodel.cz/lmk_p4.htm</t>
  </si>
  <si>
    <t xml:space="preserve"> Bartákova 37, 140 00 Praha 4</t>
  </si>
  <si>
    <t xml:space="preserve">              Hobby  centrum,  </t>
  </si>
  <si>
    <t>11.</t>
  </si>
  <si>
    <t>Kladno</t>
  </si>
  <si>
    <t>kategorie F1A-N</t>
  </si>
  <si>
    <t>kategorie P30</t>
  </si>
  <si>
    <t>215 - 54</t>
  </si>
  <si>
    <t>Horký Roman ml.</t>
  </si>
  <si>
    <t>Horký Marek.</t>
  </si>
  <si>
    <t>215 - 53</t>
  </si>
  <si>
    <t>Šafler Milan</t>
  </si>
  <si>
    <t>Kopidlno</t>
  </si>
  <si>
    <t>318 - 1</t>
  </si>
  <si>
    <t>318 - 14</t>
  </si>
  <si>
    <t>Zajíc František ml.</t>
  </si>
  <si>
    <t>Terezín</t>
  </si>
  <si>
    <t xml:space="preserve">kategorie F1H </t>
  </si>
  <si>
    <t>www.zanoniacup.estranky.cz</t>
  </si>
  <si>
    <t>Most</t>
  </si>
  <si>
    <t>226 - 7</t>
  </si>
  <si>
    <t>Jindřich Luboš Ing.</t>
  </si>
  <si>
    <t>226 - 14</t>
  </si>
  <si>
    <t>Kozák Petr</t>
  </si>
  <si>
    <t>494 - 17</t>
  </si>
  <si>
    <t>A. Tvarůžka</t>
  </si>
  <si>
    <t>Krejčík Václav</t>
  </si>
  <si>
    <t>318 - 8</t>
  </si>
  <si>
    <t>Znamenáček Martin</t>
  </si>
  <si>
    <t>494 - 13</t>
  </si>
  <si>
    <t>Vaigl Tomáš</t>
  </si>
  <si>
    <t>494 - 16</t>
  </si>
  <si>
    <t>Horký Roman st.</t>
  </si>
  <si>
    <t>215 - 22</t>
  </si>
  <si>
    <t>Časoměřiči</t>
  </si>
  <si>
    <t>Zajíc František st.</t>
  </si>
  <si>
    <t>318 - 2</t>
  </si>
  <si>
    <t>9.</t>
  </si>
  <si>
    <t>12.</t>
  </si>
  <si>
    <t>13.</t>
  </si>
  <si>
    <t>Kučerka Gerhard</t>
  </si>
  <si>
    <t>Úšava</t>
  </si>
  <si>
    <t>206 - 1</t>
  </si>
  <si>
    <t>Janza Rudolf</t>
  </si>
  <si>
    <t>206 - 4</t>
  </si>
  <si>
    <t>Dudáček Zdeněk</t>
  </si>
  <si>
    <t>494 - 3</t>
  </si>
  <si>
    <t>Belo Eugen</t>
  </si>
  <si>
    <t>44 - 12</t>
  </si>
  <si>
    <t>Formánek Pavel</t>
  </si>
  <si>
    <t>44 - 8</t>
  </si>
  <si>
    <t>kategorie F1G</t>
  </si>
  <si>
    <t>Stod</t>
  </si>
  <si>
    <t>kategorie F1J</t>
  </si>
  <si>
    <t>Jiráský Jaroslav Ing.</t>
  </si>
  <si>
    <t>P5  Zličín</t>
  </si>
  <si>
    <t>156 - 14</t>
  </si>
  <si>
    <t>Pátek Čeněk</t>
  </si>
  <si>
    <t>74 - 112</t>
  </si>
  <si>
    <t>Spálený Jan</t>
  </si>
  <si>
    <t>Pyšely</t>
  </si>
  <si>
    <t>384 - 1</t>
  </si>
  <si>
    <t>Očko Tomáš</t>
  </si>
  <si>
    <t xml:space="preserve">494 - 21 </t>
  </si>
  <si>
    <t>Rudinský Stanislav</t>
  </si>
  <si>
    <t>44 - 92</t>
  </si>
  <si>
    <t>kategorie A2 - historické</t>
  </si>
  <si>
    <t>Trepeš František</t>
  </si>
  <si>
    <t>74 - 141</t>
  </si>
  <si>
    <t>Káča  2</t>
  </si>
  <si>
    <t>kategorie C - historické</t>
  </si>
  <si>
    <t>Janda Pavel</t>
  </si>
  <si>
    <t>74 - 140</t>
  </si>
  <si>
    <t>Dixielander</t>
  </si>
  <si>
    <t>Stomper</t>
  </si>
  <si>
    <t>Jeník Adam</t>
  </si>
  <si>
    <t>156 - 17</t>
  </si>
  <si>
    <t>P. Šimůnek</t>
  </si>
  <si>
    <t xml:space="preserve">Sinkule Vladimír </t>
  </si>
  <si>
    <t>Pekárek Vojtěch</t>
  </si>
  <si>
    <t>Slaný</t>
  </si>
  <si>
    <t>85 - 43</t>
  </si>
  <si>
    <t>Braha Zdeněk</t>
  </si>
  <si>
    <t>85 - 36</t>
  </si>
  <si>
    <t>j</t>
  </si>
  <si>
    <t>Blecha Petr</t>
  </si>
  <si>
    <t>Sezim. Ústí</t>
  </si>
  <si>
    <t>222 - 27</t>
  </si>
  <si>
    <t>Zýka Lukáš</t>
  </si>
  <si>
    <t>85 - 64</t>
  </si>
  <si>
    <t>Ráž Adam</t>
  </si>
  <si>
    <t>85 - 67</t>
  </si>
  <si>
    <t>Pergler Vladimír</t>
  </si>
  <si>
    <t>74 - 129</t>
  </si>
  <si>
    <t>Tichý František</t>
  </si>
  <si>
    <t>85 - 17</t>
  </si>
  <si>
    <t>479-260</t>
  </si>
  <si>
    <t>Rohlena Mirek</t>
  </si>
  <si>
    <t>Drnec Jaroslav Ing.</t>
  </si>
  <si>
    <t>215 - 9</t>
  </si>
  <si>
    <t>215 -8</t>
  </si>
  <si>
    <t>Čihák Jan</t>
  </si>
  <si>
    <t>222 - 36</t>
  </si>
  <si>
    <t>Dražice</t>
  </si>
  <si>
    <t>Mach Marian</t>
  </si>
  <si>
    <t>85 - 35</t>
  </si>
  <si>
    <t>Aurikel</t>
  </si>
  <si>
    <t>Top Banana</t>
  </si>
  <si>
    <t>Koutný David</t>
  </si>
  <si>
    <t>44 - 113</t>
  </si>
  <si>
    <t>Klik Jan</t>
  </si>
  <si>
    <t>PI * liga 2010 * 22. ročník * 6. kolo</t>
  </si>
  <si>
    <t>OPTIGER potisk triček - O. Parpel</t>
  </si>
  <si>
    <t xml:space="preserve">M.Bejček,V.Sinkule, P.Šimůnek, Č.Pátek, G.Kučerka,Z.Rychnovský,  </t>
  </si>
  <si>
    <t>J.Klik, Ing.Z.Hykš, LMK Slaný, S.Hochwalderová, A.Tvarůžka</t>
  </si>
  <si>
    <t>Le 352, 353, 753</t>
  </si>
  <si>
    <t>Hanušová Ivana</t>
  </si>
  <si>
    <t>M.Hradiště</t>
  </si>
  <si>
    <t>335-1</t>
  </si>
  <si>
    <t>Švarc Zdeněk</t>
  </si>
  <si>
    <t>Děčín</t>
  </si>
  <si>
    <t>295 - 2</t>
  </si>
  <si>
    <t>Šimůnek Petr</t>
  </si>
  <si>
    <t>74 - 132</t>
  </si>
  <si>
    <t>14.</t>
  </si>
  <si>
    <t>Lhota Jaroslav</t>
  </si>
  <si>
    <t>Horní Branná</t>
  </si>
  <si>
    <t>69 - 73</t>
  </si>
  <si>
    <t xml:space="preserve">S.Hochwalderová, J. Hamemer, Z.Rychnovský, M.Vršata,  </t>
  </si>
  <si>
    <t>Jiránek Václav</t>
  </si>
  <si>
    <t>BVL</t>
  </si>
  <si>
    <t>50-1</t>
  </si>
  <si>
    <t>Bejček Milan</t>
  </si>
  <si>
    <t>479-5</t>
  </si>
  <si>
    <t>Malásek Miloslav</t>
  </si>
  <si>
    <t>74 - 147</t>
  </si>
  <si>
    <t>Gerlický Zdeněk</t>
  </si>
  <si>
    <t>418 - 14</t>
  </si>
  <si>
    <t>kategorieCO2</t>
  </si>
  <si>
    <t>Pavelka Jaroslav Ing.</t>
  </si>
  <si>
    <t>156 - 22</t>
  </si>
  <si>
    <t>Adamec Petr</t>
  </si>
  <si>
    <t xml:space="preserve">494 - 14 </t>
  </si>
  <si>
    <t>Malenický Jaroslav</t>
  </si>
  <si>
    <t>445 - 9</t>
  </si>
  <si>
    <t>Horký Alois</t>
  </si>
  <si>
    <t>418 - 8</t>
  </si>
  <si>
    <t>Andromeda</t>
  </si>
  <si>
    <t>kategorie F1C</t>
  </si>
  <si>
    <t>Skoro jasné, teplota  0 až 9 °C, jihovýchodní vítr 2 - 3 m/sec.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</si>
</sst>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5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28"/>
      <color indexed="14"/>
      <name val="Times New Roman CE"/>
      <family val="1"/>
    </font>
    <font>
      <b/>
      <i/>
      <sz val="24"/>
      <color indexed="14"/>
      <name val="Times New Roman CE"/>
      <family val="1"/>
    </font>
    <font>
      <b/>
      <sz val="10"/>
      <color indexed="14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 CE"/>
      <family val="0"/>
    </font>
    <font>
      <sz val="11"/>
      <color indexed="14"/>
      <name val="Times New Roman CE"/>
      <family val="0"/>
    </font>
    <font>
      <i/>
      <sz val="8"/>
      <color indexed="14"/>
      <name val="Times New Roman CE"/>
      <family val="1"/>
    </font>
    <font>
      <b/>
      <i/>
      <sz val="10"/>
      <color indexed="14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17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20" applyFo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67" fontId="3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118</xdr:row>
      <xdr:rowOff>152400</xdr:rowOff>
    </xdr:from>
    <xdr:to>
      <xdr:col>17</xdr:col>
      <xdr:colOff>238125</xdr:colOff>
      <xdr:row>121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0088225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47650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6"/>
  <sheetViews>
    <sheetView tabSelected="1" workbookViewId="0" topLeftCell="A58">
      <selection activeCell="W84" sqref="W84"/>
    </sheetView>
  </sheetViews>
  <sheetFormatPr defaultColWidth="9.00390625" defaultRowHeight="12.75"/>
  <cols>
    <col min="1" max="1" width="3.125" style="0" customWidth="1"/>
    <col min="2" max="2" width="20.50390625" style="0" customWidth="1"/>
    <col min="3" max="3" width="3.125" style="53" customWidth="1"/>
    <col min="4" max="4" width="12.50390625" style="0" customWidth="1"/>
    <col min="5" max="5" width="7.625" style="0" customWidth="1"/>
    <col min="6" max="14" width="3.875" style="0" customWidth="1"/>
    <col min="15" max="15" width="3.375" style="0" customWidth="1"/>
    <col min="16" max="16" width="4.875" style="80" customWidth="1"/>
    <col min="17" max="17" width="4.875" style="53" customWidth="1"/>
    <col min="18" max="18" width="6.625" style="53" customWidth="1"/>
    <col min="19" max="19" width="5.125" style="53" customWidth="1"/>
    <col min="20" max="20" width="22.875" style="26" customWidth="1"/>
    <col min="21" max="21" width="4.875" style="26" customWidth="1"/>
    <col min="22" max="24" width="9.375" style="26" customWidth="1"/>
  </cols>
  <sheetData>
    <row r="1" ht="12.75"/>
    <row r="2" spans="4:7" ht="12.75">
      <c r="D2" s="5" t="s">
        <v>38</v>
      </c>
      <c r="G2" s="5" t="s">
        <v>37</v>
      </c>
    </row>
    <row r="3" spans="1:24" s="1" customFormat="1" ht="32.25" customHeight="1">
      <c r="A3" s="4"/>
      <c r="C3" s="63"/>
      <c r="G3" s="3"/>
      <c r="H3" s="30" t="s">
        <v>147</v>
      </c>
      <c r="Q3" s="63"/>
      <c r="R3" s="63"/>
      <c r="S3" s="66"/>
      <c r="T3" s="27"/>
      <c r="U3" s="27"/>
      <c r="V3" s="27"/>
      <c r="W3" s="27"/>
      <c r="X3" s="27"/>
    </row>
    <row r="4" spans="2:19" s="5" customFormat="1" ht="15" customHeight="1">
      <c r="B4" s="5" t="s">
        <v>1</v>
      </c>
      <c r="C4" s="62"/>
      <c r="D4" s="5" t="s">
        <v>113</v>
      </c>
      <c r="P4" s="6"/>
      <c r="Q4" s="62"/>
      <c r="R4" s="62"/>
      <c r="S4" s="53"/>
    </row>
    <row r="5" spans="2:19" s="5" customFormat="1" ht="15" customHeight="1">
      <c r="B5" s="5" t="s">
        <v>34</v>
      </c>
      <c r="C5" s="62"/>
      <c r="D5" s="5" t="s">
        <v>61</v>
      </c>
      <c r="P5" s="6"/>
      <c r="Q5" s="62"/>
      <c r="R5" s="62"/>
      <c r="S5" s="53"/>
    </row>
    <row r="6" spans="2:19" s="5" customFormat="1" ht="15" customHeight="1">
      <c r="B6" s="5" t="s">
        <v>70</v>
      </c>
      <c r="C6" s="62"/>
      <c r="D6" s="5" t="s">
        <v>164</v>
      </c>
      <c r="P6" s="6"/>
      <c r="Q6" s="62"/>
      <c r="R6" s="62"/>
      <c r="S6" s="53"/>
    </row>
    <row r="7" spans="2:19" s="5" customFormat="1" ht="15" customHeight="1">
      <c r="B7" s="5" t="s">
        <v>2</v>
      </c>
      <c r="C7" s="62"/>
      <c r="D7" s="5" t="s">
        <v>33</v>
      </c>
      <c r="P7" s="6"/>
      <c r="Q7" s="62"/>
      <c r="R7" s="62"/>
      <c r="S7" s="53"/>
    </row>
    <row r="8" spans="2:20" s="5" customFormat="1" ht="15" customHeight="1">
      <c r="B8" s="5" t="s">
        <v>4</v>
      </c>
      <c r="C8" s="62"/>
      <c r="D8" s="33" t="s">
        <v>151</v>
      </c>
      <c r="H8" s="69"/>
      <c r="K8" s="69"/>
      <c r="P8" s="6"/>
      <c r="Q8" s="62"/>
      <c r="R8" s="62"/>
      <c r="S8" s="53"/>
      <c r="T8" s="84"/>
    </row>
    <row r="9" spans="2:22" s="5" customFormat="1" ht="15" customHeight="1">
      <c r="B9" s="5" t="s">
        <v>3</v>
      </c>
      <c r="C9" s="62"/>
      <c r="D9" s="13">
        <v>40481</v>
      </c>
      <c r="P9" s="6"/>
      <c r="Q9" s="62"/>
      <c r="R9" s="62"/>
      <c r="S9" s="53"/>
      <c r="V9" s="13"/>
    </row>
    <row r="10" spans="2:25" s="5" customFormat="1" ht="15" customHeight="1">
      <c r="B10" s="5" t="s">
        <v>5</v>
      </c>
      <c r="C10" s="62"/>
      <c r="D10" s="5" t="s">
        <v>185</v>
      </c>
      <c r="P10" s="6"/>
      <c r="Q10" s="62"/>
      <c r="R10" s="62"/>
      <c r="S10" s="53"/>
      <c r="T10" s="22"/>
      <c r="U10" s="31"/>
      <c r="W10" s="14"/>
      <c r="X10" s="14"/>
      <c r="Y10" s="14"/>
    </row>
    <row r="11" spans="1:30" ht="15.75" customHeight="1">
      <c r="A11" s="7"/>
      <c r="B11" s="42" t="s">
        <v>27</v>
      </c>
      <c r="D11" s="32" t="s">
        <v>149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5"/>
      <c r="W11" s="14"/>
      <c r="X11" s="14"/>
      <c r="Y11" s="14"/>
      <c r="Z11" s="14"/>
      <c r="AA11" s="14"/>
      <c r="AB11" s="14"/>
      <c r="AC11" s="14"/>
      <c r="AD11" s="14"/>
    </row>
    <row r="12" spans="2:30" ht="12.75">
      <c r="B12" s="26"/>
      <c r="D12" s="32" t="s">
        <v>150</v>
      </c>
      <c r="E12" s="44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35"/>
      <c r="W12" s="18"/>
      <c r="X12" s="5"/>
      <c r="Y12" s="5"/>
      <c r="Z12" s="14"/>
      <c r="AA12" s="14"/>
      <c r="AB12" s="14"/>
      <c r="AC12" s="14"/>
      <c r="AD12" s="14"/>
    </row>
    <row r="13" spans="2:30" ht="15.75" customHeight="1">
      <c r="B13" s="26"/>
      <c r="D13" s="25" t="s">
        <v>148</v>
      </c>
      <c r="E13" s="44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35"/>
      <c r="T13" s="69"/>
      <c r="W13" s="18"/>
      <c r="X13" s="5"/>
      <c r="Y13" s="5"/>
      <c r="Z13" s="14"/>
      <c r="AA13" s="14"/>
      <c r="AB13" s="14"/>
      <c r="AC13" s="14"/>
      <c r="AD13" s="14"/>
    </row>
    <row r="14" spans="1:23" s="57" customFormat="1" ht="28.5" customHeight="1">
      <c r="A14" s="56" t="s">
        <v>0</v>
      </c>
      <c r="C14" s="64"/>
      <c r="E14" s="58"/>
      <c r="H14" s="85" t="s">
        <v>6</v>
      </c>
      <c r="P14" s="81"/>
      <c r="Q14" s="67"/>
      <c r="R14" s="67"/>
      <c r="S14" s="67"/>
      <c r="W14" s="59"/>
    </row>
    <row r="15" spans="2:23" s="5" customFormat="1" ht="13.5" customHeight="1">
      <c r="B15" s="6" t="s">
        <v>17</v>
      </c>
      <c r="C15" s="65"/>
      <c r="P15" s="6"/>
      <c r="Q15" s="62"/>
      <c r="R15" s="62"/>
      <c r="S15" s="53"/>
      <c r="T15" s="12"/>
      <c r="U15" s="12"/>
      <c r="V15" s="12"/>
      <c r="W15" s="25"/>
    </row>
    <row r="16" spans="1:24" s="5" customFormat="1" ht="13.5" customHeight="1">
      <c r="A16" s="5" t="s">
        <v>8</v>
      </c>
      <c r="B16" s="5" t="s">
        <v>79</v>
      </c>
      <c r="C16" s="62"/>
      <c r="D16" s="5" t="s">
        <v>77</v>
      </c>
      <c r="E16" s="5" t="s">
        <v>80</v>
      </c>
      <c r="F16" s="5">
        <v>60</v>
      </c>
      <c r="H16" s="5">
        <v>60</v>
      </c>
      <c r="J16" s="5">
        <v>60</v>
      </c>
      <c r="L16" s="5">
        <v>60</v>
      </c>
      <c r="N16" s="5">
        <v>60</v>
      </c>
      <c r="P16" s="6">
        <f aca="true" t="shared" si="0" ref="P16:P29">SUM(F16:O16)</f>
        <v>300</v>
      </c>
      <c r="Q16" s="62">
        <v>90</v>
      </c>
      <c r="S16" s="53"/>
      <c r="T16" s="16"/>
      <c r="U16" s="11"/>
      <c r="V16" s="16"/>
      <c r="X16" s="35"/>
    </row>
    <row r="17" spans="1:24" s="5" customFormat="1" ht="13.5" customHeight="1">
      <c r="A17" s="5" t="s">
        <v>9</v>
      </c>
      <c r="B17" s="5" t="s">
        <v>115</v>
      </c>
      <c r="C17" s="62"/>
      <c r="D17" s="5" t="s">
        <v>116</v>
      </c>
      <c r="E17" s="5" t="s">
        <v>117</v>
      </c>
      <c r="F17" s="5">
        <v>60</v>
      </c>
      <c r="H17" s="5">
        <v>60</v>
      </c>
      <c r="J17" s="5">
        <v>60</v>
      </c>
      <c r="L17" s="5">
        <v>60</v>
      </c>
      <c r="N17" s="5">
        <v>60</v>
      </c>
      <c r="P17" s="6">
        <f t="shared" si="0"/>
        <v>300</v>
      </c>
      <c r="Q17" s="62">
        <v>70</v>
      </c>
      <c r="R17" s="75"/>
      <c r="S17" s="53"/>
      <c r="T17" s="68"/>
      <c r="U17" s="16"/>
      <c r="V17" s="43"/>
      <c r="W17" s="33"/>
      <c r="X17" s="35"/>
    </row>
    <row r="18" spans="1:24" s="5" customFormat="1" ht="13.5" customHeight="1">
      <c r="A18" s="5" t="s">
        <v>11</v>
      </c>
      <c r="B18" s="43" t="s">
        <v>45</v>
      </c>
      <c r="C18" s="62" t="s">
        <v>24</v>
      </c>
      <c r="D18" s="5" t="s">
        <v>40</v>
      </c>
      <c r="E18" s="18" t="s">
        <v>46</v>
      </c>
      <c r="F18" s="5">
        <v>60</v>
      </c>
      <c r="H18" s="5">
        <v>55</v>
      </c>
      <c r="J18" s="5">
        <v>60</v>
      </c>
      <c r="L18" s="5">
        <v>60</v>
      </c>
      <c r="N18" s="5">
        <v>60</v>
      </c>
      <c r="P18" s="6">
        <f t="shared" si="0"/>
        <v>295</v>
      </c>
      <c r="Q18" s="62"/>
      <c r="R18" s="62"/>
      <c r="S18" s="53"/>
      <c r="T18" s="52"/>
      <c r="V18" s="45"/>
      <c r="W18" s="33"/>
      <c r="X18" s="35"/>
    </row>
    <row r="19" spans="1:24" s="5" customFormat="1" ht="13.5" customHeight="1">
      <c r="A19" s="5" t="s">
        <v>12</v>
      </c>
      <c r="B19" s="5" t="s">
        <v>118</v>
      </c>
      <c r="C19" s="62"/>
      <c r="D19" s="5" t="s">
        <v>116</v>
      </c>
      <c r="E19" s="5" t="s">
        <v>119</v>
      </c>
      <c r="F19" s="5">
        <v>60</v>
      </c>
      <c r="H19" s="5">
        <v>53</v>
      </c>
      <c r="J19" s="5">
        <v>60</v>
      </c>
      <c r="L19" s="5">
        <v>60</v>
      </c>
      <c r="N19" s="5">
        <v>60</v>
      </c>
      <c r="P19" s="6">
        <f t="shared" si="0"/>
        <v>293</v>
      </c>
      <c r="Q19" s="62"/>
      <c r="R19" s="62"/>
      <c r="S19" s="53"/>
      <c r="T19" s="52"/>
      <c r="V19" s="45"/>
      <c r="W19" s="33"/>
      <c r="X19" s="35"/>
    </row>
    <row r="20" spans="1:24" s="5" customFormat="1" ht="13.5" customHeight="1">
      <c r="A20" s="5" t="s">
        <v>13</v>
      </c>
      <c r="B20" s="43" t="s">
        <v>71</v>
      </c>
      <c r="C20" s="62"/>
      <c r="D20" s="5" t="s">
        <v>48</v>
      </c>
      <c r="E20" s="5" t="s">
        <v>72</v>
      </c>
      <c r="F20" s="5">
        <v>51</v>
      </c>
      <c r="H20" s="5">
        <v>60</v>
      </c>
      <c r="J20" s="5">
        <v>58</v>
      </c>
      <c r="L20" s="5">
        <v>60</v>
      </c>
      <c r="N20" s="5">
        <v>60</v>
      </c>
      <c r="P20" s="6">
        <f t="shared" si="0"/>
        <v>289</v>
      </c>
      <c r="Q20" s="62"/>
      <c r="R20" s="62"/>
      <c r="S20" s="53"/>
      <c r="T20" s="34"/>
      <c r="X20" s="35"/>
    </row>
    <row r="21" spans="1:24" s="5" customFormat="1" ht="13.5" customHeight="1">
      <c r="A21" s="5" t="s">
        <v>10</v>
      </c>
      <c r="B21" s="43" t="s">
        <v>47</v>
      </c>
      <c r="C21" s="62"/>
      <c r="D21" s="5" t="s">
        <v>48</v>
      </c>
      <c r="E21" s="5" t="s">
        <v>49</v>
      </c>
      <c r="F21" s="5">
        <v>60</v>
      </c>
      <c r="H21" s="5">
        <v>47</v>
      </c>
      <c r="J21" s="5">
        <v>60</v>
      </c>
      <c r="L21" s="5">
        <v>60</v>
      </c>
      <c r="N21" s="5">
        <v>60</v>
      </c>
      <c r="P21" s="6">
        <f t="shared" si="0"/>
        <v>287</v>
      </c>
      <c r="Q21" s="62"/>
      <c r="R21" s="62"/>
      <c r="S21" s="53"/>
      <c r="T21" s="34"/>
      <c r="X21" s="35"/>
    </row>
    <row r="22" spans="1:24" s="5" customFormat="1" ht="13.5" customHeight="1">
      <c r="A22" s="5" t="s">
        <v>14</v>
      </c>
      <c r="B22" s="5" t="s">
        <v>152</v>
      </c>
      <c r="C22" s="26"/>
      <c r="D22" s="5" t="s">
        <v>153</v>
      </c>
      <c r="E22" s="5" t="s">
        <v>154</v>
      </c>
      <c r="F22" s="5">
        <v>60</v>
      </c>
      <c r="H22" s="5">
        <v>55</v>
      </c>
      <c r="J22" s="5">
        <v>50</v>
      </c>
      <c r="L22" s="5">
        <v>60</v>
      </c>
      <c r="N22" s="5">
        <v>60</v>
      </c>
      <c r="P22" s="6">
        <f t="shared" si="0"/>
        <v>285</v>
      </c>
      <c r="Q22" s="62"/>
      <c r="R22" s="62"/>
      <c r="S22" s="53"/>
      <c r="T22" s="34"/>
      <c r="X22" s="35"/>
    </row>
    <row r="23" spans="1:24" s="5" customFormat="1" ht="13.5" customHeight="1">
      <c r="A23" s="5" t="s">
        <v>15</v>
      </c>
      <c r="B23" s="86" t="s">
        <v>155</v>
      </c>
      <c r="C23" s="62"/>
      <c r="D23" s="71" t="s">
        <v>156</v>
      </c>
      <c r="E23" s="14" t="s">
        <v>157</v>
      </c>
      <c r="F23" s="71">
        <v>60</v>
      </c>
      <c r="G23" s="71"/>
      <c r="H23" s="71">
        <v>47</v>
      </c>
      <c r="I23" s="71"/>
      <c r="J23" s="71">
        <v>60</v>
      </c>
      <c r="K23" s="71"/>
      <c r="L23" s="71">
        <v>60</v>
      </c>
      <c r="M23" s="71"/>
      <c r="N23" s="5">
        <v>55</v>
      </c>
      <c r="O23" s="14"/>
      <c r="P23" s="6">
        <f t="shared" si="0"/>
        <v>282</v>
      </c>
      <c r="Q23" s="62"/>
      <c r="R23" s="62"/>
      <c r="S23" s="53"/>
      <c r="T23" s="34"/>
      <c r="X23" s="35"/>
    </row>
    <row r="24" spans="1:24" s="5" customFormat="1" ht="13.5" customHeight="1">
      <c r="A24" s="5" t="s">
        <v>73</v>
      </c>
      <c r="B24" s="43" t="s">
        <v>114</v>
      </c>
      <c r="C24" s="62" t="s">
        <v>26</v>
      </c>
      <c r="D24" s="5" t="s">
        <v>55</v>
      </c>
      <c r="E24" s="5" t="s">
        <v>56</v>
      </c>
      <c r="F24" s="71">
        <v>60</v>
      </c>
      <c r="G24" s="71"/>
      <c r="H24" s="71">
        <v>60</v>
      </c>
      <c r="I24" s="71"/>
      <c r="J24" s="71">
        <v>41</v>
      </c>
      <c r="K24" s="71"/>
      <c r="L24" s="71">
        <v>60</v>
      </c>
      <c r="M24" s="14"/>
      <c r="N24" s="5">
        <v>60</v>
      </c>
      <c r="O24" s="14"/>
      <c r="P24" s="6">
        <f t="shared" si="0"/>
        <v>281</v>
      </c>
      <c r="Q24" s="53"/>
      <c r="R24" s="62"/>
      <c r="S24" s="53"/>
      <c r="T24" s="70"/>
      <c r="X24" s="35"/>
    </row>
    <row r="25" spans="1:24" s="5" customFormat="1" ht="13.5" customHeight="1">
      <c r="A25" s="5" t="s">
        <v>16</v>
      </c>
      <c r="B25" s="43" t="s">
        <v>25</v>
      </c>
      <c r="C25" s="62" t="s">
        <v>26</v>
      </c>
      <c r="D25" s="5" t="s">
        <v>22</v>
      </c>
      <c r="E25" s="5" t="s">
        <v>23</v>
      </c>
      <c r="F25" s="5">
        <v>57</v>
      </c>
      <c r="H25" s="5">
        <v>60</v>
      </c>
      <c r="J25" s="5">
        <v>60</v>
      </c>
      <c r="L25" s="5">
        <v>60</v>
      </c>
      <c r="N25" s="5">
        <v>37</v>
      </c>
      <c r="P25" s="6">
        <f t="shared" si="0"/>
        <v>274</v>
      </c>
      <c r="Q25" s="62"/>
      <c r="R25" s="62"/>
      <c r="S25" s="53"/>
      <c r="T25" s="34"/>
      <c r="X25" s="35"/>
    </row>
    <row r="26" spans="1:24" s="5" customFormat="1" ht="13.5" customHeight="1">
      <c r="A26" s="5" t="s">
        <v>39</v>
      </c>
      <c r="B26" s="43" t="s">
        <v>51</v>
      </c>
      <c r="C26" s="62" t="s">
        <v>21</v>
      </c>
      <c r="D26" s="5" t="s">
        <v>48</v>
      </c>
      <c r="E26" s="5" t="s">
        <v>50</v>
      </c>
      <c r="F26" s="5">
        <v>46</v>
      </c>
      <c r="H26" s="5">
        <v>36</v>
      </c>
      <c r="J26" s="5">
        <v>57</v>
      </c>
      <c r="L26" s="5">
        <v>60</v>
      </c>
      <c r="N26" s="5">
        <v>60</v>
      </c>
      <c r="P26" s="6">
        <f t="shared" si="0"/>
        <v>259</v>
      </c>
      <c r="Q26" s="62"/>
      <c r="R26" s="62"/>
      <c r="S26" s="53"/>
      <c r="T26" s="34"/>
      <c r="X26" s="35"/>
    </row>
    <row r="27" spans="1:24" s="5" customFormat="1" ht="13.5" customHeight="1">
      <c r="A27" s="5" t="s">
        <v>74</v>
      </c>
      <c r="B27" s="45" t="s">
        <v>76</v>
      </c>
      <c r="C27" s="62"/>
      <c r="D27" s="45" t="s">
        <v>77</v>
      </c>
      <c r="E27" s="33" t="s">
        <v>78</v>
      </c>
      <c r="F27" s="71">
        <v>45</v>
      </c>
      <c r="G27" s="71"/>
      <c r="H27" s="71">
        <v>60</v>
      </c>
      <c r="I27" s="71"/>
      <c r="J27" s="71">
        <v>60</v>
      </c>
      <c r="K27" s="71"/>
      <c r="L27" s="71">
        <v>44</v>
      </c>
      <c r="M27" s="71"/>
      <c r="N27" s="5">
        <v>39</v>
      </c>
      <c r="O27" s="14"/>
      <c r="P27" s="6">
        <f t="shared" si="0"/>
        <v>248</v>
      </c>
      <c r="Q27" s="62"/>
      <c r="R27" s="62"/>
      <c r="S27" s="53"/>
      <c r="T27" s="34"/>
      <c r="X27" s="35"/>
    </row>
    <row r="28" spans="1:24" s="5" customFormat="1" ht="13.5" customHeight="1">
      <c r="A28" s="5" t="s">
        <v>75</v>
      </c>
      <c r="B28" s="43" t="s">
        <v>62</v>
      </c>
      <c r="C28" s="62"/>
      <c r="D28" s="5" t="s">
        <v>48</v>
      </c>
      <c r="E28" s="5" t="s">
        <v>63</v>
      </c>
      <c r="F28" s="5">
        <v>55</v>
      </c>
      <c r="H28" s="5">
        <v>32</v>
      </c>
      <c r="J28" s="5">
        <v>43</v>
      </c>
      <c r="L28" s="5">
        <v>59</v>
      </c>
      <c r="N28" s="5">
        <v>55</v>
      </c>
      <c r="P28" s="6">
        <f t="shared" si="0"/>
        <v>244</v>
      </c>
      <c r="Q28" s="62"/>
      <c r="R28" s="62"/>
      <c r="S28" s="53"/>
      <c r="T28" s="34"/>
      <c r="X28" s="35"/>
    </row>
    <row r="29" spans="1:24" s="5" customFormat="1" ht="13.5" customHeight="1">
      <c r="A29" s="5" t="s">
        <v>160</v>
      </c>
      <c r="B29" s="43" t="s">
        <v>158</v>
      </c>
      <c r="C29" s="26"/>
      <c r="D29" s="5" t="s">
        <v>7</v>
      </c>
      <c r="E29" s="5" t="s">
        <v>159</v>
      </c>
      <c r="F29" s="71">
        <v>45</v>
      </c>
      <c r="G29" s="71"/>
      <c r="H29" s="71">
        <v>30</v>
      </c>
      <c r="I29" s="71"/>
      <c r="J29" s="71">
        <v>40</v>
      </c>
      <c r="K29" s="71"/>
      <c r="L29" s="71">
        <v>60</v>
      </c>
      <c r="M29" s="71"/>
      <c r="N29" s="5">
        <v>43</v>
      </c>
      <c r="O29" s="14"/>
      <c r="P29" s="6">
        <f t="shared" si="0"/>
        <v>218</v>
      </c>
      <c r="Q29" s="62"/>
      <c r="R29" s="62"/>
      <c r="S29" s="53"/>
      <c r="T29" s="34"/>
      <c r="X29" s="35"/>
    </row>
    <row r="30" spans="2:24" s="5" customFormat="1" ht="13.5" customHeight="1">
      <c r="B30" s="43"/>
      <c r="C30" s="26"/>
      <c r="P30" s="6"/>
      <c r="Q30" s="62"/>
      <c r="R30" s="62"/>
      <c r="S30" s="53"/>
      <c r="T30" s="34"/>
      <c r="X30" s="35"/>
    </row>
    <row r="31" spans="2:24" s="5" customFormat="1" ht="13.5" customHeight="1">
      <c r="B31" s="6" t="s">
        <v>53</v>
      </c>
      <c r="C31" s="65"/>
      <c r="P31" s="6"/>
      <c r="Q31" s="62"/>
      <c r="R31" s="62"/>
      <c r="S31" s="53"/>
      <c r="T31" s="25"/>
      <c r="U31" s="25"/>
      <c r="V31" s="25"/>
      <c r="W31" s="25"/>
      <c r="X31" s="25"/>
    </row>
    <row r="32" spans="1:35" s="5" customFormat="1" ht="13.5" customHeight="1">
      <c r="A32" s="5" t="s">
        <v>8</v>
      </c>
      <c r="B32" s="5" t="s">
        <v>71</v>
      </c>
      <c r="C32" s="62"/>
      <c r="D32" s="5" t="s">
        <v>48</v>
      </c>
      <c r="E32" s="5" t="s">
        <v>72</v>
      </c>
      <c r="F32" s="5">
        <v>120</v>
      </c>
      <c r="H32" s="5">
        <v>120</v>
      </c>
      <c r="J32" s="5">
        <v>120</v>
      </c>
      <c r="L32" s="5">
        <v>120</v>
      </c>
      <c r="N32" s="5">
        <v>120</v>
      </c>
      <c r="P32" s="6">
        <f aca="true" t="shared" si="1" ref="P32:P42">SUM(F32:O32)</f>
        <v>600</v>
      </c>
      <c r="Q32" s="62">
        <v>180</v>
      </c>
      <c r="R32" s="62">
        <v>193</v>
      </c>
      <c r="S32" s="53"/>
      <c r="T32" s="3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5" customFormat="1" ht="13.5" customHeight="1">
      <c r="A33" s="5" t="s">
        <v>9</v>
      </c>
      <c r="B33" s="5" t="s">
        <v>161</v>
      </c>
      <c r="C33" s="62"/>
      <c r="D33" s="5" t="s">
        <v>162</v>
      </c>
      <c r="E33" s="5" t="s">
        <v>163</v>
      </c>
      <c r="F33" s="5">
        <v>120</v>
      </c>
      <c r="H33" s="5">
        <v>120</v>
      </c>
      <c r="J33" s="5">
        <v>120</v>
      </c>
      <c r="L33" s="5">
        <v>120</v>
      </c>
      <c r="N33" s="5">
        <v>120</v>
      </c>
      <c r="P33" s="6">
        <f t="shared" si="1"/>
        <v>600</v>
      </c>
      <c r="Q33" s="62">
        <v>180</v>
      </c>
      <c r="R33" s="53"/>
      <c r="S33" s="53"/>
      <c r="T33" s="3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5" customFormat="1" ht="13.5" customHeight="1">
      <c r="A34" s="5" t="s">
        <v>11</v>
      </c>
      <c r="B34" s="5" t="s">
        <v>121</v>
      </c>
      <c r="C34" s="62" t="s">
        <v>26</v>
      </c>
      <c r="D34" s="5" t="s">
        <v>122</v>
      </c>
      <c r="E34" s="5" t="s">
        <v>123</v>
      </c>
      <c r="F34" s="5">
        <v>120</v>
      </c>
      <c r="H34" s="5">
        <v>120</v>
      </c>
      <c r="J34" s="5">
        <v>120</v>
      </c>
      <c r="L34" s="5">
        <v>110</v>
      </c>
      <c r="N34" s="5">
        <v>120</v>
      </c>
      <c r="P34" s="6">
        <f t="shared" si="1"/>
        <v>590</v>
      </c>
      <c r="Q34" s="53"/>
      <c r="S34" s="53"/>
      <c r="T34" s="3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5" customFormat="1" ht="13.5" customHeight="1">
      <c r="A35" s="5" t="s">
        <v>12</v>
      </c>
      <c r="B35" s="5" t="s">
        <v>47</v>
      </c>
      <c r="C35" s="62"/>
      <c r="D35" s="5" t="s">
        <v>48</v>
      </c>
      <c r="E35" s="5" t="s">
        <v>49</v>
      </c>
      <c r="F35" s="5">
        <v>120</v>
      </c>
      <c r="H35" s="5">
        <v>109</v>
      </c>
      <c r="J35" s="5">
        <v>120</v>
      </c>
      <c r="L35" s="5">
        <v>120</v>
      </c>
      <c r="N35" s="5">
        <v>120</v>
      </c>
      <c r="P35" s="6">
        <f t="shared" si="1"/>
        <v>589</v>
      </c>
      <c r="Q35" s="62"/>
      <c r="R35" s="62"/>
      <c r="S35" s="53"/>
      <c r="AB35"/>
      <c r="AC35" s="53"/>
      <c r="AE35" s="14"/>
      <c r="AF35" s="14"/>
      <c r="AG35" s="14"/>
      <c r="AH35" s="14"/>
      <c r="AI35" s="14"/>
    </row>
    <row r="36" spans="1:18" ht="12.75">
      <c r="A36" s="5" t="s">
        <v>13</v>
      </c>
      <c r="B36" s="45" t="s">
        <v>76</v>
      </c>
      <c r="C36" s="62"/>
      <c r="D36" s="45" t="s">
        <v>77</v>
      </c>
      <c r="E36" s="33" t="s">
        <v>78</v>
      </c>
      <c r="F36" s="5">
        <v>105</v>
      </c>
      <c r="G36" s="5"/>
      <c r="H36" s="5">
        <v>100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 t="shared" si="1"/>
        <v>565</v>
      </c>
      <c r="Q36" s="62"/>
      <c r="R36" s="62"/>
    </row>
    <row r="37" spans="1:18" ht="12.75">
      <c r="A37" s="5" t="s">
        <v>10</v>
      </c>
      <c r="B37" s="5" t="s">
        <v>51</v>
      </c>
      <c r="C37" s="62" t="s">
        <v>21</v>
      </c>
      <c r="D37" s="5" t="s">
        <v>48</v>
      </c>
      <c r="E37" s="5" t="s">
        <v>50</v>
      </c>
      <c r="F37" s="5">
        <v>118</v>
      </c>
      <c r="G37" s="5"/>
      <c r="H37" s="5">
        <v>117</v>
      </c>
      <c r="I37" s="5"/>
      <c r="J37" s="5">
        <v>70</v>
      </c>
      <c r="K37" s="5"/>
      <c r="L37" s="5">
        <v>120</v>
      </c>
      <c r="M37" s="5"/>
      <c r="N37" s="5">
        <v>91</v>
      </c>
      <c r="O37" s="5"/>
      <c r="P37" s="6">
        <f t="shared" si="1"/>
        <v>516</v>
      </c>
      <c r="Q37" s="62"/>
      <c r="R37" s="62"/>
    </row>
    <row r="38" spans="1:17" ht="12.75">
      <c r="A38" s="5" t="s">
        <v>14</v>
      </c>
      <c r="B38" s="5" t="s">
        <v>100</v>
      </c>
      <c r="C38" s="62"/>
      <c r="D38" s="5" t="s">
        <v>18</v>
      </c>
      <c r="E38" s="18" t="s">
        <v>101</v>
      </c>
      <c r="F38" s="5">
        <v>68</v>
      </c>
      <c r="G38" s="5"/>
      <c r="H38" s="5">
        <v>120</v>
      </c>
      <c r="I38" s="5"/>
      <c r="J38" s="5">
        <v>94</v>
      </c>
      <c r="K38" s="5"/>
      <c r="L38" s="5">
        <v>120</v>
      </c>
      <c r="M38" s="5"/>
      <c r="N38" s="5">
        <v>105</v>
      </c>
      <c r="O38" s="5"/>
      <c r="P38" s="6">
        <f t="shared" si="1"/>
        <v>507</v>
      </c>
      <c r="Q38" s="62"/>
    </row>
    <row r="39" spans="1:17" ht="12.75">
      <c r="A39" s="5" t="s">
        <v>15</v>
      </c>
      <c r="B39" s="5" t="s">
        <v>68</v>
      </c>
      <c r="C39" s="62"/>
      <c r="D39" s="5" t="s">
        <v>40</v>
      </c>
      <c r="E39" s="18" t="s">
        <v>69</v>
      </c>
      <c r="F39" s="5">
        <v>75</v>
      </c>
      <c r="G39" s="5"/>
      <c r="H39" s="5">
        <v>90</v>
      </c>
      <c r="I39" s="5"/>
      <c r="J39" s="5">
        <v>120</v>
      </c>
      <c r="K39" s="5"/>
      <c r="L39" s="5">
        <v>70</v>
      </c>
      <c r="M39" s="5"/>
      <c r="N39" s="5">
        <v>120</v>
      </c>
      <c r="O39" s="5"/>
      <c r="P39" s="6">
        <f t="shared" si="1"/>
        <v>475</v>
      </c>
      <c r="Q39" s="62"/>
    </row>
    <row r="40" spans="1:17" ht="12.75">
      <c r="A40" s="5" t="s">
        <v>73</v>
      </c>
      <c r="B40" s="5" t="s">
        <v>62</v>
      </c>
      <c r="C40" s="62"/>
      <c r="D40" s="5" t="s">
        <v>48</v>
      </c>
      <c r="E40" s="5" t="s">
        <v>63</v>
      </c>
      <c r="F40" s="5">
        <v>109</v>
      </c>
      <c r="G40" s="5"/>
      <c r="H40" s="5">
        <v>50</v>
      </c>
      <c r="I40" s="5"/>
      <c r="J40" s="5">
        <v>96</v>
      </c>
      <c r="K40" s="5"/>
      <c r="L40" s="5">
        <v>109</v>
      </c>
      <c r="M40" s="5"/>
      <c r="N40" s="5">
        <v>110</v>
      </c>
      <c r="O40" s="5"/>
      <c r="P40" s="6">
        <f t="shared" si="1"/>
        <v>474</v>
      </c>
      <c r="Q40" s="62"/>
    </row>
    <row r="41" spans="1:16" ht="12.75">
      <c r="A41" s="5" t="s">
        <v>16</v>
      </c>
      <c r="B41" s="5" t="s">
        <v>118</v>
      </c>
      <c r="C41" s="62"/>
      <c r="D41" s="5" t="s">
        <v>116</v>
      </c>
      <c r="E41" s="5" t="s">
        <v>119</v>
      </c>
      <c r="F41" s="5">
        <v>62</v>
      </c>
      <c r="G41" s="5"/>
      <c r="H41" s="5">
        <v>120</v>
      </c>
      <c r="I41" s="5"/>
      <c r="J41" s="5">
        <v>73</v>
      </c>
      <c r="K41" s="5"/>
      <c r="L41" s="5">
        <v>61</v>
      </c>
      <c r="M41" s="5"/>
      <c r="N41" s="5">
        <v>120</v>
      </c>
      <c r="O41" s="5"/>
      <c r="P41" s="6">
        <f t="shared" si="1"/>
        <v>436</v>
      </c>
    </row>
    <row r="42" spans="1:16" ht="12.75">
      <c r="A42" s="5" t="s">
        <v>39</v>
      </c>
      <c r="B42" s="43" t="s">
        <v>45</v>
      </c>
      <c r="C42" s="62" t="s">
        <v>24</v>
      </c>
      <c r="D42" s="5" t="s">
        <v>40</v>
      </c>
      <c r="E42" s="18" t="s">
        <v>46</v>
      </c>
      <c r="F42" s="5">
        <v>120</v>
      </c>
      <c r="G42" s="5"/>
      <c r="H42" s="5">
        <v>49</v>
      </c>
      <c r="I42" s="5"/>
      <c r="J42" s="5">
        <v>116</v>
      </c>
      <c r="K42" s="5"/>
      <c r="L42" s="5">
        <v>51</v>
      </c>
      <c r="M42" s="5"/>
      <c r="N42" s="5">
        <v>53</v>
      </c>
      <c r="O42" s="5"/>
      <c r="P42" s="6">
        <f t="shared" si="1"/>
        <v>389</v>
      </c>
    </row>
    <row r="43" spans="2:5" ht="12.75">
      <c r="B43" s="5"/>
      <c r="C43" s="62"/>
      <c r="D43" s="5"/>
      <c r="E43" s="5"/>
    </row>
    <row r="44" spans="2:23" ht="12.75">
      <c r="B44" s="6" t="s">
        <v>29</v>
      </c>
      <c r="C44" s="62"/>
      <c r="D44" s="45"/>
      <c r="E44" s="33"/>
      <c r="R44" s="76" t="s">
        <v>28</v>
      </c>
      <c r="T44" s="5"/>
      <c r="U44" s="5"/>
      <c r="V44" s="5"/>
      <c r="W44" s="5"/>
    </row>
    <row r="45" spans="1:23" ht="12.75">
      <c r="A45" s="5" t="s">
        <v>8</v>
      </c>
      <c r="B45" s="5" t="s">
        <v>81</v>
      </c>
      <c r="C45" s="62"/>
      <c r="D45" s="5" t="s">
        <v>22</v>
      </c>
      <c r="E45" s="5" t="s">
        <v>82</v>
      </c>
      <c r="F45" s="5">
        <v>180</v>
      </c>
      <c r="G45" s="5"/>
      <c r="H45" s="5">
        <v>180</v>
      </c>
      <c r="I45" s="5"/>
      <c r="J45" s="5">
        <v>180</v>
      </c>
      <c r="K45" s="5"/>
      <c r="L45" s="5">
        <v>180</v>
      </c>
      <c r="M45" s="5"/>
      <c r="N45" s="5">
        <v>180</v>
      </c>
      <c r="O45" s="5"/>
      <c r="P45" s="6">
        <f>SUM(F45:O45)</f>
        <v>900</v>
      </c>
      <c r="Q45" s="62"/>
      <c r="R45" s="75">
        <f>SUM(P45*1.4)</f>
        <v>1260</v>
      </c>
      <c r="T45" s="5"/>
      <c r="U45" s="5"/>
      <c r="V45" s="5"/>
      <c r="W45" s="5"/>
    </row>
    <row r="46" spans="1:23" ht="12.75">
      <c r="A46" s="5" t="s">
        <v>9</v>
      </c>
      <c r="B46" s="5" t="s">
        <v>64</v>
      </c>
      <c r="C46" s="62"/>
      <c r="D46" s="5" t="s">
        <v>22</v>
      </c>
      <c r="E46" s="5" t="s">
        <v>65</v>
      </c>
      <c r="F46" s="5">
        <v>180</v>
      </c>
      <c r="G46" s="5"/>
      <c r="H46" s="5">
        <v>180</v>
      </c>
      <c r="I46" s="5"/>
      <c r="J46" s="5">
        <v>180</v>
      </c>
      <c r="K46" s="5"/>
      <c r="L46" s="5">
        <v>180</v>
      </c>
      <c r="M46" s="5"/>
      <c r="N46" s="5">
        <v>118</v>
      </c>
      <c r="O46" s="5"/>
      <c r="P46" s="6">
        <f>SUM(F46:O46)</f>
        <v>838</v>
      </c>
      <c r="Q46" s="62"/>
      <c r="R46" s="75">
        <f>SUM(P46*1.4)</f>
        <v>1173.1999999999998</v>
      </c>
      <c r="T46" s="5"/>
      <c r="U46" s="5"/>
      <c r="V46" s="5"/>
      <c r="W46" s="5"/>
    </row>
    <row r="47" spans="1:23" ht="12.75">
      <c r="A47" s="5" t="s">
        <v>11</v>
      </c>
      <c r="B47" s="5" t="s">
        <v>79</v>
      </c>
      <c r="C47" s="62"/>
      <c r="D47" s="5" t="s">
        <v>77</v>
      </c>
      <c r="E47" s="5" t="s">
        <v>80</v>
      </c>
      <c r="F47" s="5">
        <v>180</v>
      </c>
      <c r="G47" s="5"/>
      <c r="H47" s="5">
        <v>180</v>
      </c>
      <c r="I47" s="5"/>
      <c r="J47" s="5">
        <v>180</v>
      </c>
      <c r="K47" s="5"/>
      <c r="L47" s="5">
        <v>85</v>
      </c>
      <c r="M47" s="5"/>
      <c r="N47" s="5">
        <v>180</v>
      </c>
      <c r="O47" s="5"/>
      <c r="P47" s="6">
        <f>SUM(F47:O47)</f>
        <v>805</v>
      </c>
      <c r="Q47" s="62"/>
      <c r="R47" s="75">
        <f>SUM(P47*1.4)</f>
        <v>1127</v>
      </c>
      <c r="T47" s="5"/>
      <c r="U47" s="5"/>
      <c r="V47" s="5"/>
      <c r="W47" s="5"/>
    </row>
    <row r="48" spans="1:23" ht="12.75">
      <c r="A48" s="5" t="s">
        <v>12</v>
      </c>
      <c r="B48" s="5" t="s">
        <v>44</v>
      </c>
      <c r="C48" s="62" t="s">
        <v>21</v>
      </c>
      <c r="D48" s="5" t="s">
        <v>40</v>
      </c>
      <c r="E48" s="18" t="s">
        <v>43</v>
      </c>
      <c r="F48" s="5">
        <v>180</v>
      </c>
      <c r="G48" s="5"/>
      <c r="H48" s="5">
        <v>155</v>
      </c>
      <c r="I48" s="5"/>
      <c r="J48" s="5">
        <v>180</v>
      </c>
      <c r="K48" s="5"/>
      <c r="L48" s="5">
        <v>180</v>
      </c>
      <c r="M48" s="5"/>
      <c r="N48" s="5">
        <v>90</v>
      </c>
      <c r="O48" s="5"/>
      <c r="P48" s="6">
        <f>SUM(F48:O48)</f>
        <v>785</v>
      </c>
      <c r="Q48" s="62"/>
      <c r="R48" s="75">
        <f>SUM(P48*1.4)</f>
        <v>1099</v>
      </c>
      <c r="T48" s="5"/>
      <c r="U48" s="5"/>
      <c r="V48" s="5"/>
      <c r="W48" s="5"/>
    </row>
    <row r="49" spans="1:23" ht="12.75">
      <c r="A49" s="5"/>
      <c r="B49" s="5"/>
      <c r="C49" s="62"/>
      <c r="D49" s="5"/>
      <c r="E49" s="18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62"/>
      <c r="R49" s="75"/>
      <c r="T49" s="5"/>
      <c r="U49" s="5"/>
      <c r="V49" s="5"/>
      <c r="W49" s="5"/>
    </row>
    <row r="50" spans="2:18" ht="12.75">
      <c r="B50" s="6" t="s">
        <v>41</v>
      </c>
      <c r="C50" s="6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62"/>
      <c r="R50" s="75"/>
    </row>
    <row r="51" spans="1:24" ht="15">
      <c r="A51" s="5" t="s">
        <v>8</v>
      </c>
      <c r="B51" s="5" t="s">
        <v>124</v>
      </c>
      <c r="C51" s="62"/>
      <c r="D51" s="5" t="s">
        <v>116</v>
      </c>
      <c r="E51" s="18" t="s">
        <v>125</v>
      </c>
      <c r="F51" s="5">
        <v>180</v>
      </c>
      <c r="G51" s="5"/>
      <c r="H51" s="5">
        <v>152</v>
      </c>
      <c r="I51" s="5"/>
      <c r="J51" s="5">
        <v>153</v>
      </c>
      <c r="K51" s="5"/>
      <c r="L51" s="5">
        <v>109</v>
      </c>
      <c r="M51" s="5"/>
      <c r="N51" s="5">
        <v>101</v>
      </c>
      <c r="O51" s="5"/>
      <c r="P51" s="6">
        <f>SUM(F51:O51)</f>
        <v>695</v>
      </c>
      <c r="Q51" s="62"/>
      <c r="R51" s="75">
        <f>SUM(P51*1.4)</f>
        <v>972.9999999999999</v>
      </c>
      <c r="T51" s="34"/>
      <c r="U51" s="5"/>
      <c r="V51" s="5"/>
      <c r="W51" s="5"/>
      <c r="X51" s="19"/>
    </row>
    <row r="52" spans="1:24" ht="15">
      <c r="A52" s="5" t="s">
        <v>9</v>
      </c>
      <c r="B52" s="5" t="s">
        <v>128</v>
      </c>
      <c r="C52" s="62"/>
      <c r="D52" s="5" t="s">
        <v>7</v>
      </c>
      <c r="E52" s="5" t="s">
        <v>129</v>
      </c>
      <c r="F52" s="5">
        <v>106</v>
      </c>
      <c r="G52" s="5"/>
      <c r="H52" s="5">
        <v>137</v>
      </c>
      <c r="I52" s="5"/>
      <c r="J52" s="5">
        <v>180</v>
      </c>
      <c r="K52" s="5"/>
      <c r="L52" s="5">
        <v>103</v>
      </c>
      <c r="M52" s="5"/>
      <c r="N52" s="5">
        <v>105</v>
      </c>
      <c r="O52" s="5"/>
      <c r="P52" s="6">
        <f>SUM(F52:O52)</f>
        <v>631</v>
      </c>
      <c r="Q52" s="62"/>
      <c r="R52" s="75">
        <f>SUM(P52*1.4)</f>
        <v>883.4</v>
      </c>
      <c r="T52" s="34"/>
      <c r="U52" s="5"/>
      <c r="V52" s="5"/>
      <c r="W52" s="18"/>
      <c r="X52" s="19"/>
    </row>
    <row r="53" spans="1:3" ht="12.75">
      <c r="A53" s="5"/>
      <c r="B53" s="43"/>
      <c r="C53" s="62"/>
    </row>
    <row r="54" spans="2:24" s="5" customFormat="1" ht="13.5" customHeight="1">
      <c r="B54" s="6" t="s">
        <v>42</v>
      </c>
      <c r="C54" s="62"/>
      <c r="P54" s="6"/>
      <c r="Q54" s="62"/>
      <c r="R54" s="75"/>
      <c r="S54" s="53"/>
      <c r="X54" s="25"/>
    </row>
    <row r="55" spans="1:19" s="5" customFormat="1" ht="13.5" customHeight="1">
      <c r="A55" s="5" t="s">
        <v>8</v>
      </c>
      <c r="B55" s="5" t="s">
        <v>83</v>
      </c>
      <c r="C55" s="62"/>
      <c r="D55" s="5" t="s">
        <v>18</v>
      </c>
      <c r="E55" s="5" t="s">
        <v>84</v>
      </c>
      <c r="F55" s="5">
        <v>100</v>
      </c>
      <c r="H55" s="5">
        <v>100</v>
      </c>
      <c r="J55" s="5">
        <v>100</v>
      </c>
      <c r="L55" s="5">
        <v>100</v>
      </c>
      <c r="N55" s="5">
        <v>100</v>
      </c>
      <c r="P55" s="6">
        <f>SUM(F55:O55)</f>
        <v>500</v>
      </c>
      <c r="Q55" s="62"/>
      <c r="R55" s="62"/>
      <c r="S55" s="53"/>
    </row>
    <row r="56" spans="1:19" s="5" customFormat="1" ht="13.5" customHeight="1">
      <c r="A56" s="5" t="s">
        <v>9</v>
      </c>
      <c r="B56" s="5" t="s">
        <v>165</v>
      </c>
      <c r="C56" s="26"/>
      <c r="D56" s="5" t="s">
        <v>166</v>
      </c>
      <c r="E56" s="5" t="s">
        <v>167</v>
      </c>
      <c r="F56" s="5">
        <v>100</v>
      </c>
      <c r="H56" s="5">
        <v>100</v>
      </c>
      <c r="J56" s="5">
        <v>100</v>
      </c>
      <c r="L56" s="5">
        <v>100</v>
      </c>
      <c r="N56" s="5">
        <v>100</v>
      </c>
      <c r="P56" s="6">
        <f>SUM(F56:O56)</f>
        <v>500</v>
      </c>
      <c r="Q56" s="53">
        <v>103</v>
      </c>
      <c r="R56" s="53"/>
      <c r="S56" s="53"/>
    </row>
    <row r="57" spans="1:19" s="5" customFormat="1" ht="13.5" customHeight="1">
      <c r="A57" s="5" t="s">
        <v>11</v>
      </c>
      <c r="B57" s="5" t="s">
        <v>168</v>
      </c>
      <c r="C57" s="26"/>
      <c r="D57" s="5" t="s">
        <v>88</v>
      </c>
      <c r="E57" s="5" t="s">
        <v>169</v>
      </c>
      <c r="F57" s="5">
        <v>100</v>
      </c>
      <c r="H57" s="5">
        <v>100</v>
      </c>
      <c r="J57" s="5">
        <v>85</v>
      </c>
      <c r="L57" s="5">
        <v>100</v>
      </c>
      <c r="N57" s="5">
        <v>100</v>
      </c>
      <c r="P57" s="6">
        <f>SUM(F57:O57)</f>
        <v>485</v>
      </c>
      <c r="Q57" s="62"/>
      <c r="R57" s="62"/>
      <c r="S57" s="53"/>
    </row>
    <row r="58" spans="1:19" s="5" customFormat="1" ht="13.5" customHeight="1">
      <c r="A58" s="5" t="s">
        <v>12</v>
      </c>
      <c r="B58" s="5" t="s">
        <v>170</v>
      </c>
      <c r="C58" s="26"/>
      <c r="D58" s="5" t="s">
        <v>7</v>
      </c>
      <c r="E58" s="18" t="s">
        <v>171</v>
      </c>
      <c r="F58" s="5">
        <v>100</v>
      </c>
      <c r="H58" s="5">
        <v>73</v>
      </c>
      <c r="J58" s="5">
        <v>100</v>
      </c>
      <c r="L58" s="5">
        <v>100</v>
      </c>
      <c r="N58" s="5">
        <v>100</v>
      </c>
      <c r="P58" s="6">
        <f>SUM(F58:O58)</f>
        <v>473</v>
      </c>
      <c r="Q58" s="62"/>
      <c r="R58" s="53"/>
      <c r="S58" s="53"/>
    </row>
    <row r="59" spans="1:19" s="5" customFormat="1" ht="13.5" customHeight="1">
      <c r="A59" s="5" t="s">
        <v>13</v>
      </c>
      <c r="B59" s="5" t="s">
        <v>130</v>
      </c>
      <c r="C59" s="62"/>
      <c r="D59" s="5" t="s">
        <v>116</v>
      </c>
      <c r="E59" s="5" t="s">
        <v>131</v>
      </c>
      <c r="F59" s="5">
        <v>90</v>
      </c>
      <c r="H59" s="5">
        <v>100</v>
      </c>
      <c r="J59" s="5">
        <v>100</v>
      </c>
      <c r="L59" s="5">
        <v>100</v>
      </c>
      <c r="N59" s="5">
        <v>81</v>
      </c>
      <c r="P59" s="6">
        <f>SUM(F59:O59)</f>
        <v>471</v>
      </c>
      <c r="Q59" s="62"/>
      <c r="R59" s="53"/>
      <c r="S59" s="53"/>
    </row>
    <row r="60" spans="1:18" ht="12.75">
      <c r="A60" s="5" t="s">
        <v>10</v>
      </c>
      <c r="B60" s="5" t="s">
        <v>152</v>
      </c>
      <c r="C60" s="26"/>
      <c r="D60" s="5" t="s">
        <v>153</v>
      </c>
      <c r="E60" s="5" t="s">
        <v>154</v>
      </c>
      <c r="F60" s="5">
        <v>100</v>
      </c>
      <c r="G60" s="5"/>
      <c r="H60" s="5">
        <v>100</v>
      </c>
      <c r="I60" s="5"/>
      <c r="J60" s="5">
        <v>85</v>
      </c>
      <c r="K60" s="5"/>
      <c r="L60" s="5">
        <v>100</v>
      </c>
      <c r="M60" s="5"/>
      <c r="N60" s="5">
        <v>65</v>
      </c>
      <c r="O60" s="5"/>
      <c r="P60" s="6">
        <f>SUM(F60:O60)</f>
        <v>450</v>
      </c>
      <c r="Q60" s="62"/>
      <c r="R60" s="62"/>
    </row>
    <row r="61" spans="1:18" ht="12.75">
      <c r="A61" s="5" t="s">
        <v>14</v>
      </c>
      <c r="B61" s="5" t="s">
        <v>126</v>
      </c>
      <c r="C61" s="62" t="s">
        <v>120</v>
      </c>
      <c r="D61" s="5" t="s">
        <v>116</v>
      </c>
      <c r="E61" s="18" t="s">
        <v>127</v>
      </c>
      <c r="F61" s="5">
        <v>100</v>
      </c>
      <c r="G61" s="5"/>
      <c r="H61" s="5">
        <v>95</v>
      </c>
      <c r="I61" s="5"/>
      <c r="J61" s="5">
        <v>69</v>
      </c>
      <c r="K61" s="5"/>
      <c r="L61" s="5">
        <v>67</v>
      </c>
      <c r="M61" s="5"/>
      <c r="N61" s="5">
        <v>100</v>
      </c>
      <c r="O61" s="5"/>
      <c r="P61" s="6">
        <f>SUM(F61:O61)</f>
        <v>431</v>
      </c>
      <c r="Q61" s="62"/>
      <c r="R61" s="62"/>
    </row>
    <row r="62" spans="1:19" ht="12.75">
      <c r="A62" s="5" t="s">
        <v>15</v>
      </c>
      <c r="B62" s="5" t="s">
        <v>172</v>
      </c>
      <c r="C62" s="26"/>
      <c r="D62" s="5" t="s">
        <v>52</v>
      </c>
      <c r="E62" s="5" t="s">
        <v>173</v>
      </c>
      <c r="F62" s="5">
        <v>37</v>
      </c>
      <c r="G62" s="5"/>
      <c r="H62" s="5">
        <v>50</v>
      </c>
      <c r="I62" s="5"/>
      <c r="J62" s="5">
        <v>35</v>
      </c>
      <c r="K62" s="5"/>
      <c r="L62" s="5"/>
      <c r="M62" s="5"/>
      <c r="N62" s="5"/>
      <c r="O62" s="5"/>
      <c r="P62" s="6">
        <f>SUM(F62:O62)</f>
        <v>122</v>
      </c>
      <c r="Q62" s="5"/>
      <c r="R62" s="62"/>
      <c r="S62" s="70"/>
    </row>
    <row r="63" spans="2:18" ht="12.75">
      <c r="B63" s="5"/>
      <c r="C63" s="2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62"/>
      <c r="R63" s="62"/>
    </row>
    <row r="64" spans="2:24" s="5" customFormat="1" ht="12.75">
      <c r="B64" s="6" t="s">
        <v>87</v>
      </c>
      <c r="C64" s="62"/>
      <c r="P64" s="6"/>
      <c r="Q64" s="62"/>
      <c r="R64" s="62"/>
      <c r="S64" s="53"/>
      <c r="X64" s="25"/>
    </row>
    <row r="65" spans="1:24" s="5" customFormat="1" ht="12.75">
      <c r="A65" s="5" t="s">
        <v>8</v>
      </c>
      <c r="B65" s="5" t="s">
        <v>133</v>
      </c>
      <c r="C65" s="62"/>
      <c r="D65" s="5" t="s">
        <v>40</v>
      </c>
      <c r="E65" s="5" t="s">
        <v>135</v>
      </c>
      <c r="F65" s="5">
        <v>120</v>
      </c>
      <c r="H65" s="5">
        <v>120</v>
      </c>
      <c r="J65" s="5">
        <v>120</v>
      </c>
      <c r="L65" s="5">
        <v>120</v>
      </c>
      <c r="N65" s="5">
        <v>113</v>
      </c>
      <c r="P65" s="6">
        <f>SUM(F65:O65)</f>
        <v>593</v>
      </c>
      <c r="Q65" s="53"/>
      <c r="R65" s="62"/>
      <c r="S65" s="53"/>
      <c r="U65" s="62"/>
      <c r="W65" s="18"/>
      <c r="X65" s="25"/>
    </row>
    <row r="66" spans="1:24" s="5" customFormat="1" ht="12.75">
      <c r="A66" s="5" t="s">
        <v>9</v>
      </c>
      <c r="B66" s="5" t="s">
        <v>168</v>
      </c>
      <c r="C66" s="26"/>
      <c r="D66" s="5" t="s">
        <v>88</v>
      </c>
      <c r="E66" s="5" t="s">
        <v>169</v>
      </c>
      <c r="F66" s="5">
        <v>120</v>
      </c>
      <c r="H66" s="5">
        <v>120</v>
      </c>
      <c r="J66" s="5">
        <v>120</v>
      </c>
      <c r="L66" s="5">
        <v>120</v>
      </c>
      <c r="N66" s="5">
        <v>94</v>
      </c>
      <c r="P66" s="6">
        <f>SUM(F66:O66)</f>
        <v>574</v>
      </c>
      <c r="Q66" s="53"/>
      <c r="R66" s="53"/>
      <c r="S66" s="53"/>
      <c r="U66" s="62"/>
      <c r="W66" s="18"/>
      <c r="X66" s="25"/>
    </row>
    <row r="67" spans="1:17" ht="12.75">
      <c r="A67" s="5" t="s">
        <v>11</v>
      </c>
      <c r="B67" s="5" t="s">
        <v>85</v>
      </c>
      <c r="C67" s="62"/>
      <c r="D67" s="5" t="s">
        <v>18</v>
      </c>
      <c r="E67" s="5" t="s">
        <v>86</v>
      </c>
      <c r="F67" s="5">
        <v>120</v>
      </c>
      <c r="G67" s="5"/>
      <c r="H67" s="5">
        <v>100</v>
      </c>
      <c r="I67" s="5"/>
      <c r="J67" s="5">
        <v>120</v>
      </c>
      <c r="K67" s="5"/>
      <c r="L67" s="5">
        <v>120</v>
      </c>
      <c r="M67" s="5"/>
      <c r="N67" s="5">
        <v>91</v>
      </c>
      <c r="O67" s="5"/>
      <c r="P67" s="6">
        <f>SUM(F67:O67)</f>
        <v>551</v>
      </c>
      <c r="Q67" s="62"/>
    </row>
    <row r="68" spans="1:18" ht="12.75">
      <c r="A68" s="5" t="s">
        <v>12</v>
      </c>
      <c r="B68" s="5" t="s">
        <v>146</v>
      </c>
      <c r="C68" s="62"/>
      <c r="D68" s="5" t="s">
        <v>88</v>
      </c>
      <c r="E68" s="5" t="s">
        <v>132</v>
      </c>
      <c r="F68" s="5">
        <v>64</v>
      </c>
      <c r="G68" s="5"/>
      <c r="H68" s="5">
        <v>120</v>
      </c>
      <c r="I68" s="5"/>
      <c r="J68" s="5">
        <v>120</v>
      </c>
      <c r="K68" s="5"/>
      <c r="L68" s="5">
        <v>120</v>
      </c>
      <c r="M68" s="5"/>
      <c r="N68" s="5">
        <v>120</v>
      </c>
      <c r="O68" s="5"/>
      <c r="P68" s="6">
        <f>SUM(F68:O68)</f>
        <v>544</v>
      </c>
      <c r="Q68" s="62"/>
      <c r="R68" s="62"/>
    </row>
    <row r="69" spans="1:16" ht="12.75">
      <c r="A69" s="5" t="s">
        <v>13</v>
      </c>
      <c r="B69" s="5" t="s">
        <v>134</v>
      </c>
      <c r="C69" s="62"/>
      <c r="D69" s="5" t="s">
        <v>40</v>
      </c>
      <c r="E69" s="5" t="s">
        <v>136</v>
      </c>
      <c r="F69" s="5">
        <v>100</v>
      </c>
      <c r="G69" s="5"/>
      <c r="H69" s="5">
        <v>120</v>
      </c>
      <c r="I69" s="5"/>
      <c r="J69" s="5">
        <v>65</v>
      </c>
      <c r="K69" s="5"/>
      <c r="L69" s="5">
        <v>120</v>
      </c>
      <c r="M69" s="5"/>
      <c r="N69" s="5">
        <v>85</v>
      </c>
      <c r="O69" s="5"/>
      <c r="P69" s="6">
        <f>SUM(F69:O69)</f>
        <v>490</v>
      </c>
    </row>
    <row r="70" spans="2:16" ht="12.75">
      <c r="B70" s="5"/>
      <c r="C70" s="2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</row>
    <row r="71" spans="2:19" s="5" customFormat="1" ht="13.5" customHeight="1">
      <c r="B71" s="6" t="s">
        <v>30</v>
      </c>
      <c r="C71" s="65"/>
      <c r="P71" s="6"/>
      <c r="Q71" s="62"/>
      <c r="R71" s="76" t="s">
        <v>28</v>
      </c>
      <c r="S71" s="53"/>
    </row>
    <row r="72" spans="1:19" s="5" customFormat="1" ht="13.5" customHeight="1">
      <c r="A72" s="5" t="s">
        <v>8</v>
      </c>
      <c r="B72" s="5" t="s">
        <v>19</v>
      </c>
      <c r="C72" s="62"/>
      <c r="D72" s="5" t="s">
        <v>7</v>
      </c>
      <c r="E72" s="5" t="s">
        <v>20</v>
      </c>
      <c r="F72" s="5">
        <v>170</v>
      </c>
      <c r="H72" s="5">
        <v>142</v>
      </c>
      <c r="J72" s="5">
        <v>180</v>
      </c>
      <c r="L72" s="5">
        <v>149</v>
      </c>
      <c r="N72" s="5">
        <v>141</v>
      </c>
      <c r="P72" s="6">
        <f>SUM(F72:O72)</f>
        <v>782</v>
      </c>
      <c r="Q72" s="62"/>
      <c r="R72" s="75">
        <f>SUM(P72*1.4)</f>
        <v>1094.8</v>
      </c>
      <c r="S72" s="53"/>
    </row>
    <row r="73" spans="1:18" ht="12.75">
      <c r="A73" s="5"/>
      <c r="B73" s="5"/>
      <c r="C73" s="6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R73" s="75"/>
    </row>
    <row r="74" spans="2:19" s="5" customFormat="1" ht="13.5" customHeight="1">
      <c r="B74" s="6" t="s">
        <v>174</v>
      </c>
      <c r="C74" s="65"/>
      <c r="P74" s="6"/>
      <c r="Q74" s="62"/>
      <c r="R74" s="76"/>
      <c r="S74" s="53"/>
    </row>
    <row r="75" spans="1:19" s="5" customFormat="1" ht="13.5" customHeight="1">
      <c r="A75" s="5" t="s">
        <v>8</v>
      </c>
      <c r="B75" s="5" t="s">
        <v>172</v>
      </c>
      <c r="C75" s="26"/>
      <c r="D75" s="5" t="s">
        <v>52</v>
      </c>
      <c r="E75" s="5" t="s">
        <v>173</v>
      </c>
      <c r="F75" s="5">
        <v>29</v>
      </c>
      <c r="H75" s="5">
        <v>11</v>
      </c>
      <c r="J75" s="5">
        <v>11</v>
      </c>
      <c r="P75" s="6">
        <f>SUM(F75:O75)</f>
        <v>51</v>
      </c>
      <c r="Q75" s="62"/>
      <c r="R75" s="75"/>
      <c r="S75" s="53"/>
    </row>
    <row r="76" spans="3:19" s="5" customFormat="1" ht="13.5" customHeight="1">
      <c r="C76" s="26"/>
      <c r="P76" s="6"/>
      <c r="Q76" s="62"/>
      <c r="R76" s="75"/>
      <c r="S76" s="53"/>
    </row>
    <row r="77" spans="2:19" s="5" customFormat="1" ht="15" customHeight="1" hidden="1">
      <c r="B77" s="6"/>
      <c r="C77" s="65"/>
      <c r="P77" s="6"/>
      <c r="Q77" s="62"/>
      <c r="R77" s="76"/>
      <c r="S77" s="53"/>
    </row>
    <row r="78" spans="3:19" s="5" customFormat="1" ht="15" customHeight="1" hidden="1">
      <c r="C78" s="62"/>
      <c r="P78" s="6"/>
      <c r="Q78" s="62"/>
      <c r="R78" s="75"/>
      <c r="S78" s="53"/>
    </row>
    <row r="79" spans="3:19" s="5" customFormat="1" ht="15" customHeight="1" hidden="1">
      <c r="C79" s="62"/>
      <c r="P79" s="6"/>
      <c r="Q79" s="62"/>
      <c r="R79" s="75"/>
      <c r="S79" s="53"/>
    </row>
    <row r="80" spans="2:19" s="5" customFormat="1" ht="13.5" customHeight="1">
      <c r="B80" s="6" t="s">
        <v>89</v>
      </c>
      <c r="C80" s="74"/>
      <c r="D80" s="19"/>
      <c r="E80" s="19"/>
      <c r="P80" s="6"/>
      <c r="Q80" s="62"/>
      <c r="R80" s="75"/>
      <c r="S80" s="53"/>
    </row>
    <row r="81" spans="1:19" s="5" customFormat="1" ht="13.5" customHeight="1">
      <c r="A81" s="5" t="s">
        <v>8</v>
      </c>
      <c r="B81" s="5" t="s">
        <v>175</v>
      </c>
      <c r="C81" s="25"/>
      <c r="D81" s="5" t="s">
        <v>91</v>
      </c>
      <c r="E81" s="5" t="s">
        <v>176</v>
      </c>
      <c r="F81" s="5">
        <v>101</v>
      </c>
      <c r="H81" s="5">
        <v>94</v>
      </c>
      <c r="J81" s="5">
        <v>120</v>
      </c>
      <c r="L81" s="5">
        <v>97</v>
      </c>
      <c r="N81" s="5">
        <v>90</v>
      </c>
      <c r="P81" s="6">
        <f>SUM(F81:O81)</f>
        <v>502</v>
      </c>
      <c r="Q81" s="62"/>
      <c r="R81" s="75"/>
      <c r="S81" s="53"/>
    </row>
    <row r="82" spans="1:19" s="5" customFormat="1" ht="13.5" customHeight="1">
      <c r="A82" s="5" t="s">
        <v>9</v>
      </c>
      <c r="B82" s="5" t="s">
        <v>95</v>
      </c>
      <c r="C82" s="62"/>
      <c r="D82" s="5" t="s">
        <v>96</v>
      </c>
      <c r="E82" s="5" t="s">
        <v>97</v>
      </c>
      <c r="F82" s="5">
        <v>106</v>
      </c>
      <c r="H82" s="5">
        <v>56</v>
      </c>
      <c r="P82" s="6">
        <f>SUM(F82:O82)</f>
        <v>162</v>
      </c>
      <c r="Q82" s="62"/>
      <c r="R82" s="75"/>
      <c r="S82" s="53"/>
    </row>
    <row r="83" spans="3:19" s="5" customFormat="1" ht="13.5" customHeight="1">
      <c r="C83" s="62"/>
      <c r="P83" s="6"/>
      <c r="Q83" s="62"/>
      <c r="R83" s="75"/>
      <c r="S83" s="53"/>
    </row>
    <row r="84" spans="2:19" s="5" customFormat="1" ht="13.5" customHeight="1">
      <c r="B84" s="6" t="s">
        <v>184</v>
      </c>
      <c r="C84" s="65"/>
      <c r="P84" s="6"/>
      <c r="Q84" s="62"/>
      <c r="R84" s="76" t="s">
        <v>28</v>
      </c>
      <c r="S84" s="53"/>
    </row>
    <row r="85" spans="1:19" s="5" customFormat="1" ht="13.5" customHeight="1">
      <c r="A85" s="5" t="s">
        <v>8</v>
      </c>
      <c r="B85" s="5" t="s">
        <v>90</v>
      </c>
      <c r="C85" s="62"/>
      <c r="D85" s="5" t="s">
        <v>91</v>
      </c>
      <c r="E85" s="5" t="s">
        <v>92</v>
      </c>
      <c r="F85" s="5">
        <v>160</v>
      </c>
      <c r="P85" s="6">
        <f>SUM(F85:O85)</f>
        <v>160</v>
      </c>
      <c r="Q85" s="62"/>
      <c r="R85" s="75">
        <f>SUM(P85*1.4)</f>
        <v>224</v>
      </c>
      <c r="S85" s="53"/>
    </row>
    <row r="86" ht="12.75">
      <c r="B86" s="43"/>
    </row>
    <row r="87" spans="2:19" s="5" customFormat="1" ht="13.5" customHeight="1">
      <c r="B87" s="6" t="s">
        <v>31</v>
      </c>
      <c r="C87" s="62"/>
      <c r="P87" s="6"/>
      <c r="Q87" s="62"/>
      <c r="R87" s="75"/>
      <c r="S87" s="53"/>
    </row>
    <row r="88" spans="1:19" s="5" customFormat="1" ht="13.5" customHeight="1">
      <c r="A88" s="5" t="s">
        <v>8</v>
      </c>
      <c r="B88" s="5" t="s">
        <v>44</v>
      </c>
      <c r="C88" s="62" t="s">
        <v>21</v>
      </c>
      <c r="D88" s="5" t="s">
        <v>40</v>
      </c>
      <c r="E88" s="18" t="s">
        <v>43</v>
      </c>
      <c r="F88" s="5">
        <v>36</v>
      </c>
      <c r="G88" s="5">
        <v>43</v>
      </c>
      <c r="H88" s="5">
        <v>33</v>
      </c>
      <c r="I88" s="5">
        <v>32</v>
      </c>
      <c r="J88" s="5">
        <v>35</v>
      </c>
      <c r="K88" s="5">
        <v>39</v>
      </c>
      <c r="L88" s="5">
        <v>25</v>
      </c>
      <c r="M88" s="5">
        <v>27</v>
      </c>
      <c r="N88" s="5">
        <v>31</v>
      </c>
      <c r="O88" s="5">
        <v>21</v>
      </c>
      <c r="P88" s="6">
        <f>SUM(F88:O88)</f>
        <v>322</v>
      </c>
      <c r="Q88" s="62"/>
      <c r="R88" s="62"/>
      <c r="S88" s="53"/>
    </row>
    <row r="89" spans="1:19" s="5" customFormat="1" ht="13.5" customHeight="1">
      <c r="A89" s="5" t="s">
        <v>9</v>
      </c>
      <c r="B89" s="5" t="s">
        <v>144</v>
      </c>
      <c r="C89" s="62" t="s">
        <v>21</v>
      </c>
      <c r="D89" s="5" t="s">
        <v>18</v>
      </c>
      <c r="E89" s="18" t="s">
        <v>145</v>
      </c>
      <c r="F89" s="5">
        <v>60</v>
      </c>
      <c r="G89" s="5">
        <v>28</v>
      </c>
      <c r="H89" s="5">
        <v>31</v>
      </c>
      <c r="I89" s="5">
        <v>22</v>
      </c>
      <c r="J89" s="5">
        <v>20</v>
      </c>
      <c r="K89" s="5">
        <v>19</v>
      </c>
      <c r="L89" s="5">
        <v>22</v>
      </c>
      <c r="M89" s="5">
        <v>15</v>
      </c>
      <c r="N89" s="5">
        <v>12</v>
      </c>
      <c r="O89" s="5">
        <v>9</v>
      </c>
      <c r="P89" s="6">
        <f>SUM(F89:O89)</f>
        <v>238</v>
      </c>
      <c r="Q89" s="62"/>
      <c r="R89" s="62"/>
      <c r="S89" s="53"/>
    </row>
    <row r="90" spans="1:24" s="5" customFormat="1" ht="13.5" customHeight="1">
      <c r="A90" s="5" t="s">
        <v>11</v>
      </c>
      <c r="B90" s="5" t="s">
        <v>66</v>
      </c>
      <c r="C90" s="62" t="s">
        <v>21</v>
      </c>
      <c r="D90" s="5" t="s">
        <v>22</v>
      </c>
      <c r="E90" s="18" t="s">
        <v>67</v>
      </c>
      <c r="F90" s="5">
        <v>30</v>
      </c>
      <c r="G90" s="5">
        <v>27</v>
      </c>
      <c r="H90" s="5">
        <v>22</v>
      </c>
      <c r="I90" s="5">
        <v>28</v>
      </c>
      <c r="J90" s="5">
        <v>19</v>
      </c>
      <c r="K90" s="5">
        <v>15</v>
      </c>
      <c r="L90" s="5">
        <v>23</v>
      </c>
      <c r="M90" s="5">
        <v>21</v>
      </c>
      <c r="N90" s="5">
        <v>26</v>
      </c>
      <c r="O90" s="5">
        <v>15</v>
      </c>
      <c r="P90" s="6">
        <f>SUM(F90:O90)</f>
        <v>226</v>
      </c>
      <c r="Q90" s="62"/>
      <c r="R90" s="62"/>
      <c r="S90" s="53"/>
      <c r="X90" s="25"/>
    </row>
    <row r="91" spans="1:18" ht="12.75">
      <c r="A91" s="5" t="s">
        <v>12</v>
      </c>
      <c r="B91" s="5" t="s">
        <v>45</v>
      </c>
      <c r="C91" s="62" t="s">
        <v>24</v>
      </c>
      <c r="D91" s="5" t="s">
        <v>40</v>
      </c>
      <c r="E91" s="18" t="s">
        <v>46</v>
      </c>
      <c r="F91" s="5">
        <v>18</v>
      </c>
      <c r="G91" s="5">
        <v>20</v>
      </c>
      <c r="H91" s="5">
        <v>25</v>
      </c>
      <c r="I91" s="5">
        <v>20</v>
      </c>
      <c r="J91" s="5">
        <v>24</v>
      </c>
      <c r="K91" s="5">
        <v>15</v>
      </c>
      <c r="L91" s="5">
        <v>20</v>
      </c>
      <c r="M91" s="5">
        <v>20</v>
      </c>
      <c r="N91" s="5">
        <v>20</v>
      </c>
      <c r="O91" s="5">
        <v>30</v>
      </c>
      <c r="P91" s="6">
        <f>SUM(F91:O91)</f>
        <v>212</v>
      </c>
      <c r="Q91" s="62"/>
      <c r="R91" s="62"/>
    </row>
    <row r="92" spans="1:19" s="5" customFormat="1" ht="13.5" customHeight="1">
      <c r="A92" s="5" t="s">
        <v>13</v>
      </c>
      <c r="B92" s="5" t="s">
        <v>177</v>
      </c>
      <c r="C92" s="62" t="s">
        <v>21</v>
      </c>
      <c r="D92" s="5" t="s">
        <v>22</v>
      </c>
      <c r="E92" s="18" t="s">
        <v>178</v>
      </c>
      <c r="F92" s="5">
        <v>20</v>
      </c>
      <c r="G92" s="5">
        <v>23</v>
      </c>
      <c r="H92" s="5">
        <v>15</v>
      </c>
      <c r="I92" s="5">
        <v>21</v>
      </c>
      <c r="J92" s="5">
        <v>9</v>
      </c>
      <c r="K92" s="5">
        <v>25</v>
      </c>
      <c r="L92" s="5">
        <v>39</v>
      </c>
      <c r="M92" s="5">
        <v>14</v>
      </c>
      <c r="N92" s="5">
        <v>6</v>
      </c>
      <c r="O92" s="5">
        <v>7</v>
      </c>
      <c r="P92" s="6">
        <f>SUM(F92:O92)</f>
        <v>179</v>
      </c>
      <c r="Q92" s="62"/>
      <c r="R92" s="62"/>
      <c r="S92" s="53"/>
    </row>
    <row r="93" spans="1:23" s="5" customFormat="1" ht="13.5" customHeight="1">
      <c r="A93" s="5" t="s">
        <v>10</v>
      </c>
      <c r="B93" s="5" t="s">
        <v>140</v>
      </c>
      <c r="C93" s="62" t="s">
        <v>21</v>
      </c>
      <c r="D93" s="5" t="s">
        <v>116</v>
      </c>
      <c r="E93" s="18" t="s">
        <v>141</v>
      </c>
      <c r="F93" s="5">
        <v>20</v>
      </c>
      <c r="G93" s="5">
        <v>30</v>
      </c>
      <c r="H93" s="5">
        <v>20</v>
      </c>
      <c r="I93" s="5">
        <v>15</v>
      </c>
      <c r="J93" s="5">
        <v>15</v>
      </c>
      <c r="K93" s="5">
        <v>20</v>
      </c>
      <c r="L93" s="5">
        <v>5</v>
      </c>
      <c r="M93" s="5">
        <v>17</v>
      </c>
      <c r="N93" s="5">
        <v>15</v>
      </c>
      <c r="O93" s="5">
        <v>6</v>
      </c>
      <c r="P93" s="6">
        <f>SUM(F93:O93)</f>
        <v>163</v>
      </c>
      <c r="Q93" s="62"/>
      <c r="R93" s="62"/>
      <c r="S93" s="53"/>
      <c r="U93" s="62"/>
      <c r="W93" s="18"/>
    </row>
    <row r="94" spans="1:19" s="5" customFormat="1" ht="13.5" customHeight="1">
      <c r="A94" s="5" t="s">
        <v>14</v>
      </c>
      <c r="B94" s="5" t="s">
        <v>98</v>
      </c>
      <c r="C94" s="62" t="s">
        <v>24</v>
      </c>
      <c r="D94" s="5" t="s">
        <v>22</v>
      </c>
      <c r="E94" s="18" t="s">
        <v>99</v>
      </c>
      <c r="F94" s="5">
        <v>14</v>
      </c>
      <c r="G94" s="5">
        <v>13</v>
      </c>
      <c r="H94" s="5">
        <v>13</v>
      </c>
      <c r="I94" s="5">
        <v>11</v>
      </c>
      <c r="J94" s="5">
        <v>16</v>
      </c>
      <c r="K94" s="5">
        <v>3</v>
      </c>
      <c r="L94" s="5">
        <v>7</v>
      </c>
      <c r="M94" s="5">
        <v>10</v>
      </c>
      <c r="N94" s="5">
        <v>11</v>
      </c>
      <c r="O94" s="5">
        <v>7</v>
      </c>
      <c r="P94" s="6">
        <f>SUM(F94:O94)</f>
        <v>105</v>
      </c>
      <c r="Q94" s="62"/>
      <c r="R94" s="62"/>
      <c r="S94" s="53"/>
    </row>
    <row r="95" spans="3:19" s="5" customFormat="1" ht="13.5" customHeight="1">
      <c r="C95" s="62"/>
      <c r="E95" s="18"/>
      <c r="P95" s="6"/>
      <c r="Q95" s="62"/>
      <c r="R95" s="62"/>
      <c r="S95" s="53"/>
    </row>
    <row r="96" spans="2:19" s="5" customFormat="1" ht="13.5" customHeight="1">
      <c r="B96" s="6" t="s">
        <v>32</v>
      </c>
      <c r="C96" s="65"/>
      <c r="P96" s="6"/>
      <c r="Q96" s="62"/>
      <c r="R96" s="62"/>
      <c r="S96" s="53"/>
    </row>
    <row r="97" spans="1:23" s="5" customFormat="1" ht="13.5" customHeight="1">
      <c r="A97" s="5" t="s">
        <v>8</v>
      </c>
      <c r="B97" s="5" t="s">
        <v>100</v>
      </c>
      <c r="C97" s="62"/>
      <c r="D97" s="5" t="s">
        <v>18</v>
      </c>
      <c r="E97" s="18" t="s">
        <v>101</v>
      </c>
      <c r="F97" s="5">
        <v>60</v>
      </c>
      <c r="G97" s="5">
        <v>60</v>
      </c>
      <c r="H97" s="5">
        <v>60</v>
      </c>
      <c r="I97" s="5">
        <v>48</v>
      </c>
      <c r="J97" s="5">
        <v>58</v>
      </c>
      <c r="K97" s="5">
        <v>60</v>
      </c>
      <c r="L97" s="5">
        <v>60</v>
      </c>
      <c r="M97" s="5">
        <v>60</v>
      </c>
      <c r="N97" s="5">
        <v>60</v>
      </c>
      <c r="O97" s="5">
        <v>41</v>
      </c>
      <c r="P97" s="6">
        <f>SUM(F97:O97)</f>
        <v>567</v>
      </c>
      <c r="Q97" s="62"/>
      <c r="R97" s="62"/>
      <c r="S97" s="53"/>
      <c r="U97" s="62"/>
      <c r="W97" s="18"/>
    </row>
    <row r="98" spans="1:19" s="5" customFormat="1" ht="13.5" customHeight="1">
      <c r="A98" s="5" t="s">
        <v>9</v>
      </c>
      <c r="B98" s="5" t="s">
        <v>179</v>
      </c>
      <c r="C98" s="62"/>
      <c r="D98" s="5" t="s">
        <v>139</v>
      </c>
      <c r="E98" s="5" t="s">
        <v>180</v>
      </c>
      <c r="F98" s="5">
        <v>50</v>
      </c>
      <c r="G98" s="5">
        <v>60</v>
      </c>
      <c r="H98" s="5">
        <v>60</v>
      </c>
      <c r="I98" s="5">
        <v>41</v>
      </c>
      <c r="J98" s="5">
        <v>35</v>
      </c>
      <c r="K98" s="5">
        <v>37</v>
      </c>
      <c r="L98" s="5">
        <v>37</v>
      </c>
      <c r="M98" s="5">
        <v>60</v>
      </c>
      <c r="N98" s="5">
        <v>54</v>
      </c>
      <c r="O98" s="5">
        <v>60</v>
      </c>
      <c r="P98" s="6">
        <f>SUM(F98:O98)</f>
        <v>494</v>
      </c>
      <c r="Q98" s="62"/>
      <c r="R98" s="62"/>
      <c r="S98" s="53"/>
    </row>
    <row r="99" spans="1:23" s="5" customFormat="1" ht="13.5" customHeight="1">
      <c r="A99" s="5" t="s">
        <v>11</v>
      </c>
      <c r="B99" s="5" t="s">
        <v>137</v>
      </c>
      <c r="C99" s="25"/>
      <c r="D99" s="5" t="s">
        <v>122</v>
      </c>
      <c r="E99" s="5" t="s">
        <v>138</v>
      </c>
      <c r="F99" s="5">
        <v>60</v>
      </c>
      <c r="G99" s="5">
        <v>56</v>
      </c>
      <c r="H99" s="5">
        <v>49</v>
      </c>
      <c r="I99" s="5">
        <v>10</v>
      </c>
      <c r="J99" s="5">
        <v>39</v>
      </c>
      <c r="K99" s="5">
        <v>60</v>
      </c>
      <c r="L99" s="5">
        <v>45</v>
      </c>
      <c r="M99" s="5">
        <v>49</v>
      </c>
      <c r="N99" s="5">
        <v>49</v>
      </c>
      <c r="O99" s="5">
        <v>56</v>
      </c>
      <c r="P99" s="6">
        <f>SUM(F99:O99)</f>
        <v>473</v>
      </c>
      <c r="Q99" s="62"/>
      <c r="R99" s="62"/>
      <c r="S99" s="53"/>
      <c r="U99" s="62"/>
      <c r="W99" s="18"/>
    </row>
    <row r="100" spans="1:19" s="5" customFormat="1" ht="12.75">
      <c r="A100" s="5" t="s">
        <v>12</v>
      </c>
      <c r="B100" s="5" t="s">
        <v>57</v>
      </c>
      <c r="C100" s="62"/>
      <c r="D100" s="5" t="s">
        <v>55</v>
      </c>
      <c r="E100" s="5" t="s">
        <v>58</v>
      </c>
      <c r="F100" s="5">
        <v>42</v>
      </c>
      <c r="G100" s="5">
        <v>40</v>
      </c>
      <c r="H100" s="5">
        <v>49</v>
      </c>
      <c r="I100" s="5">
        <v>47</v>
      </c>
      <c r="J100" s="5">
        <v>49</v>
      </c>
      <c r="K100" s="5">
        <v>49</v>
      </c>
      <c r="L100" s="5">
        <v>54</v>
      </c>
      <c r="M100" s="5">
        <v>44</v>
      </c>
      <c r="N100" s="5">
        <v>46</v>
      </c>
      <c r="O100" s="5">
        <v>44</v>
      </c>
      <c r="P100" s="6">
        <f>SUM(F100:O100)</f>
        <v>464</v>
      </c>
      <c r="Q100" s="62"/>
      <c r="R100" s="53"/>
      <c r="S100" s="53"/>
    </row>
    <row r="101" spans="1:23" ht="12.75">
      <c r="A101" s="5" t="s">
        <v>13</v>
      </c>
      <c r="B101" s="5" t="s">
        <v>114</v>
      </c>
      <c r="C101" s="62" t="s">
        <v>26</v>
      </c>
      <c r="D101" s="5" t="s">
        <v>55</v>
      </c>
      <c r="E101" s="5" t="s">
        <v>56</v>
      </c>
      <c r="F101" s="5">
        <v>48</v>
      </c>
      <c r="G101" s="5">
        <v>36</v>
      </c>
      <c r="H101" s="5">
        <v>37</v>
      </c>
      <c r="I101" s="5">
        <v>38</v>
      </c>
      <c r="J101" s="5">
        <v>38</v>
      </c>
      <c r="K101" s="5">
        <v>55</v>
      </c>
      <c r="L101" s="5">
        <v>32</v>
      </c>
      <c r="M101" s="5">
        <v>44</v>
      </c>
      <c r="N101" s="5">
        <v>36</v>
      </c>
      <c r="O101" s="5">
        <v>45</v>
      </c>
      <c r="P101" s="6">
        <f>SUM(F101:O101)</f>
        <v>409</v>
      </c>
      <c r="Q101" s="62"/>
      <c r="R101" s="62"/>
      <c r="T101" s="5"/>
      <c r="U101" s="62"/>
      <c r="V101" s="5"/>
      <c r="W101" s="18"/>
    </row>
    <row r="102" spans="1:17" ht="12.75">
      <c r="A102" s="5" t="s">
        <v>10</v>
      </c>
      <c r="B102" s="5" t="s">
        <v>64</v>
      </c>
      <c r="C102" s="62"/>
      <c r="D102" s="5" t="s">
        <v>22</v>
      </c>
      <c r="E102" s="5" t="s">
        <v>65</v>
      </c>
      <c r="F102" s="5">
        <v>32</v>
      </c>
      <c r="G102" s="5">
        <v>34</v>
      </c>
      <c r="H102" s="5">
        <v>36</v>
      </c>
      <c r="I102" s="5">
        <v>33</v>
      </c>
      <c r="J102" s="5">
        <v>37</v>
      </c>
      <c r="K102" s="5">
        <v>38</v>
      </c>
      <c r="L102" s="5">
        <v>46</v>
      </c>
      <c r="M102" s="5">
        <v>44</v>
      </c>
      <c r="N102" s="5">
        <v>36</v>
      </c>
      <c r="O102" s="5">
        <v>40</v>
      </c>
      <c r="P102" s="6">
        <f>SUM(F102:O102)</f>
        <v>376</v>
      </c>
      <c r="Q102" s="62"/>
    </row>
    <row r="103" spans="1:17" ht="12.75">
      <c r="A103" s="5" t="s">
        <v>14</v>
      </c>
      <c r="B103" s="5" t="s">
        <v>59</v>
      </c>
      <c r="C103" s="62"/>
      <c r="D103" s="5" t="s">
        <v>22</v>
      </c>
      <c r="E103" s="5" t="s">
        <v>60</v>
      </c>
      <c r="F103" s="5">
        <v>60</v>
      </c>
      <c r="G103" s="5">
        <v>44</v>
      </c>
      <c r="H103" s="5">
        <v>30</v>
      </c>
      <c r="I103" s="5">
        <v>12</v>
      </c>
      <c r="J103" s="5">
        <v>22</v>
      </c>
      <c r="K103" s="5">
        <v>35</v>
      </c>
      <c r="L103" s="5">
        <v>25</v>
      </c>
      <c r="M103" s="5">
        <v>50</v>
      </c>
      <c r="N103" s="5">
        <v>42</v>
      </c>
      <c r="O103" s="5">
        <v>45</v>
      </c>
      <c r="P103" s="6">
        <f>SUM(F103:O103)</f>
        <v>365</v>
      </c>
      <c r="Q103" s="62"/>
    </row>
    <row r="104" spans="1:16" ht="12.75">
      <c r="A104" s="5" t="s">
        <v>15</v>
      </c>
      <c r="B104" s="5" t="s">
        <v>25</v>
      </c>
      <c r="C104" s="62" t="s">
        <v>26</v>
      </c>
      <c r="D104" s="5" t="s">
        <v>22</v>
      </c>
      <c r="E104" s="5" t="s">
        <v>23</v>
      </c>
      <c r="F104" s="5">
        <v>24</v>
      </c>
      <c r="G104" s="5">
        <v>32</v>
      </c>
      <c r="H104" s="5">
        <v>23</v>
      </c>
      <c r="I104" s="5">
        <v>44</v>
      </c>
      <c r="J104" s="5">
        <v>42</v>
      </c>
      <c r="K104" s="5">
        <v>46</v>
      </c>
      <c r="L104" s="5">
        <v>19</v>
      </c>
      <c r="M104" s="5">
        <v>38</v>
      </c>
      <c r="N104" s="5">
        <v>54</v>
      </c>
      <c r="O104" s="5">
        <v>34</v>
      </c>
      <c r="P104" s="6">
        <f>SUM(F104:O104)</f>
        <v>356</v>
      </c>
    </row>
    <row r="105" spans="2:16" ht="12.75">
      <c r="B105" s="5"/>
      <c r="C105" s="5"/>
      <c r="D105" s="5"/>
      <c r="E105" s="1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</row>
    <row r="106" spans="1:5" ht="15">
      <c r="A106" s="19"/>
      <c r="B106" s="6" t="s">
        <v>102</v>
      </c>
      <c r="C106" s="72"/>
      <c r="D106" s="19"/>
      <c r="E106" s="19"/>
    </row>
    <row r="107" spans="1:17" ht="12.75">
      <c r="A107" s="5" t="s">
        <v>8</v>
      </c>
      <c r="B107" s="5" t="s">
        <v>181</v>
      </c>
      <c r="C107" s="25"/>
      <c r="D107" s="5" t="s">
        <v>52</v>
      </c>
      <c r="E107" s="18" t="s">
        <v>182</v>
      </c>
      <c r="F107" s="5" t="s">
        <v>183</v>
      </c>
      <c r="J107" s="5">
        <v>120</v>
      </c>
      <c r="K107" s="5"/>
      <c r="L107" s="5">
        <v>120</v>
      </c>
      <c r="M107" s="5"/>
      <c r="N107" s="5">
        <v>120</v>
      </c>
      <c r="O107" s="5"/>
      <c r="P107" s="6">
        <f>SUM(F107:O107)</f>
        <v>360</v>
      </c>
      <c r="Q107" s="53">
        <v>240</v>
      </c>
    </row>
    <row r="108" spans="1:17" ht="12.75">
      <c r="A108" s="5" t="s">
        <v>9</v>
      </c>
      <c r="B108" s="5" t="s">
        <v>128</v>
      </c>
      <c r="C108" s="62"/>
      <c r="D108" s="5" t="s">
        <v>7</v>
      </c>
      <c r="E108" s="5" t="s">
        <v>129</v>
      </c>
      <c r="F108" s="5" t="s">
        <v>142</v>
      </c>
      <c r="J108" s="5">
        <v>120</v>
      </c>
      <c r="K108" s="5"/>
      <c r="L108" s="5">
        <v>120</v>
      </c>
      <c r="M108" s="5"/>
      <c r="N108" s="5">
        <v>120</v>
      </c>
      <c r="O108" s="5"/>
      <c r="P108" s="6">
        <f>SUM(F108:O108)</f>
        <v>360</v>
      </c>
      <c r="Q108" s="62"/>
    </row>
    <row r="109" spans="1:17" ht="12.75">
      <c r="A109" s="5" t="s">
        <v>11</v>
      </c>
      <c r="B109" s="5" t="s">
        <v>103</v>
      </c>
      <c r="D109" s="5" t="s">
        <v>7</v>
      </c>
      <c r="E109" s="14" t="s">
        <v>104</v>
      </c>
      <c r="F109" s="14" t="s">
        <v>105</v>
      </c>
      <c r="H109" s="5"/>
      <c r="I109" s="5"/>
      <c r="J109" s="5">
        <v>118</v>
      </c>
      <c r="K109" s="5"/>
      <c r="L109" s="5">
        <v>112</v>
      </c>
      <c r="M109" s="5"/>
      <c r="N109" s="5">
        <v>120</v>
      </c>
      <c r="O109" s="5"/>
      <c r="P109" s="6">
        <f>SUM(F109:O109)</f>
        <v>350</v>
      </c>
      <c r="Q109" s="62"/>
    </row>
    <row r="110" spans="2:16" ht="12.75">
      <c r="B110" s="5"/>
      <c r="C110" s="62"/>
      <c r="D110" s="5"/>
      <c r="E110" s="5"/>
      <c r="F110" s="5"/>
      <c r="J110" s="5"/>
      <c r="K110" s="5"/>
      <c r="L110" s="5"/>
      <c r="M110" s="5"/>
      <c r="N110" s="5"/>
      <c r="O110" s="5"/>
      <c r="P110" s="6"/>
    </row>
    <row r="111" spans="1:5" ht="15">
      <c r="A111" s="19"/>
      <c r="B111" s="6" t="s">
        <v>106</v>
      </c>
      <c r="C111" s="73"/>
      <c r="D111" s="19"/>
      <c r="E111" s="19"/>
    </row>
    <row r="112" spans="1:25" ht="12.75">
      <c r="A112" s="5" t="s">
        <v>8</v>
      </c>
      <c r="B112" s="5" t="s">
        <v>90</v>
      </c>
      <c r="D112" s="5" t="s">
        <v>91</v>
      </c>
      <c r="E112" s="5" t="s">
        <v>92</v>
      </c>
      <c r="F112" s="5" t="s">
        <v>109</v>
      </c>
      <c r="J112">
        <v>120</v>
      </c>
      <c r="L112">
        <v>120</v>
      </c>
      <c r="N112">
        <v>120</v>
      </c>
      <c r="P112" s="6">
        <f>SUM(F112:O112)</f>
        <v>360</v>
      </c>
      <c r="Q112" s="62">
        <v>165</v>
      </c>
      <c r="R112" s="62"/>
      <c r="T112" s="5"/>
      <c r="U112" s="5"/>
      <c r="V112" s="5"/>
      <c r="W112" s="5"/>
      <c r="Y112" s="5"/>
    </row>
    <row r="113" spans="1:25" ht="12.75">
      <c r="A113" s="5" t="s">
        <v>9</v>
      </c>
      <c r="B113" s="5" t="s">
        <v>111</v>
      </c>
      <c r="C113" s="62"/>
      <c r="D113" s="5" t="s">
        <v>91</v>
      </c>
      <c r="E113" s="5" t="s">
        <v>112</v>
      </c>
      <c r="F113" s="5" t="s">
        <v>109</v>
      </c>
      <c r="G113" s="5"/>
      <c r="H113" s="5"/>
      <c r="I113" s="5"/>
      <c r="J113">
        <v>120</v>
      </c>
      <c r="L113">
        <v>120</v>
      </c>
      <c r="N113">
        <v>120</v>
      </c>
      <c r="P113" s="6">
        <f>SUM(F113:O113)</f>
        <v>360</v>
      </c>
      <c r="Q113" s="62">
        <v>52</v>
      </c>
      <c r="T113" s="5"/>
      <c r="U113" s="5"/>
      <c r="V113" s="5"/>
      <c r="W113" s="5"/>
      <c r="Y113" s="5"/>
    </row>
    <row r="114" spans="1:25" ht="12.75">
      <c r="A114" s="5" t="s">
        <v>11</v>
      </c>
      <c r="B114" s="5" t="s">
        <v>175</v>
      </c>
      <c r="C114" s="25"/>
      <c r="D114" s="5" t="s">
        <v>91</v>
      </c>
      <c r="E114" s="5" t="s">
        <v>176</v>
      </c>
      <c r="F114" s="5" t="s">
        <v>109</v>
      </c>
      <c r="G114" s="5"/>
      <c r="H114" s="5"/>
      <c r="I114" s="5"/>
      <c r="J114" s="5">
        <v>120</v>
      </c>
      <c r="K114" s="5"/>
      <c r="L114" s="5">
        <v>120</v>
      </c>
      <c r="M114" s="5"/>
      <c r="N114" s="5">
        <v>120</v>
      </c>
      <c r="O114" s="5"/>
      <c r="P114" s="6">
        <f>SUM(F114:O114)</f>
        <v>360</v>
      </c>
      <c r="Q114" s="62">
        <v>4</v>
      </c>
      <c r="T114" s="5"/>
      <c r="U114" s="5"/>
      <c r="V114" s="5"/>
      <c r="W114" s="5"/>
      <c r="X114" s="5"/>
      <c r="Y114" s="5"/>
    </row>
    <row r="115" spans="1:19" s="5" customFormat="1" ht="12.75">
      <c r="A115" s="5" t="s">
        <v>12</v>
      </c>
      <c r="B115" s="5" t="s">
        <v>107</v>
      </c>
      <c r="C115" s="53"/>
      <c r="D115" s="5" t="s">
        <v>7</v>
      </c>
      <c r="E115" s="5" t="s">
        <v>108</v>
      </c>
      <c r="F115" s="5" t="s">
        <v>110</v>
      </c>
      <c r="G115"/>
      <c r="H115"/>
      <c r="I115"/>
      <c r="J115">
        <v>120</v>
      </c>
      <c r="K115"/>
      <c r="L115">
        <v>120</v>
      </c>
      <c r="M115"/>
      <c r="N115">
        <v>102</v>
      </c>
      <c r="O115"/>
      <c r="P115" s="6">
        <f>SUM(F115:O115)</f>
        <v>342</v>
      </c>
      <c r="Q115" s="62"/>
      <c r="R115" s="62"/>
      <c r="S115" s="79"/>
    </row>
    <row r="116" spans="1:19" s="5" customFormat="1" ht="12.75">
      <c r="A116" s="5" t="s">
        <v>13</v>
      </c>
      <c r="B116" s="5" t="s">
        <v>93</v>
      </c>
      <c r="C116" s="53"/>
      <c r="D116" s="5" t="s">
        <v>7</v>
      </c>
      <c r="E116" s="5" t="s">
        <v>94</v>
      </c>
      <c r="F116" s="5" t="s">
        <v>143</v>
      </c>
      <c r="G116"/>
      <c r="H116"/>
      <c r="I116"/>
      <c r="J116">
        <v>120</v>
      </c>
      <c r="K116"/>
      <c r="L116">
        <v>120</v>
      </c>
      <c r="M116"/>
      <c r="N116">
        <v>97</v>
      </c>
      <c r="O116"/>
      <c r="P116" s="6">
        <f>SUM(F116:O116)</f>
        <v>337</v>
      </c>
      <c r="Q116" s="62"/>
      <c r="R116" s="62"/>
      <c r="S116" s="53"/>
    </row>
    <row r="117" spans="2:19" s="5" customFormat="1" ht="12.75">
      <c r="B117" s="34"/>
      <c r="C117" s="53"/>
      <c r="G117"/>
      <c r="H117"/>
      <c r="I117"/>
      <c r="J117"/>
      <c r="K117"/>
      <c r="L117"/>
      <c r="M117"/>
      <c r="N117"/>
      <c r="O117"/>
      <c r="P117" s="6"/>
      <c r="Q117" s="62"/>
      <c r="R117" s="62"/>
      <c r="S117" s="53"/>
    </row>
    <row r="118" spans="3:19" s="5" customFormat="1" ht="12.75">
      <c r="C118" s="62"/>
      <c r="P118" s="6"/>
      <c r="Q118" s="62"/>
      <c r="R118" s="62"/>
      <c r="S118" s="53"/>
    </row>
    <row r="119" spans="3:24" s="24" customFormat="1" ht="20.25">
      <c r="C119" s="55"/>
      <c r="G119" s="51" t="s">
        <v>35</v>
      </c>
      <c r="P119" s="82"/>
      <c r="Q119" s="55"/>
      <c r="R119" s="55"/>
      <c r="S119" s="55"/>
      <c r="T119" s="28"/>
      <c r="U119" s="28"/>
      <c r="V119" s="28"/>
      <c r="W119" s="28"/>
      <c r="X119" s="28"/>
    </row>
    <row r="120" spans="3:24" s="24" customFormat="1" ht="18">
      <c r="C120" s="55"/>
      <c r="F120" s="36"/>
      <c r="G120" s="41" t="s">
        <v>36</v>
      </c>
      <c r="P120" s="82"/>
      <c r="Q120" s="55"/>
      <c r="R120" s="55"/>
      <c r="S120" s="55"/>
      <c r="T120" s="28"/>
      <c r="U120" s="28"/>
      <c r="V120" s="28"/>
      <c r="W120" s="28"/>
      <c r="X120" s="28"/>
    </row>
    <row r="121" spans="3:20" s="36" customFormat="1" ht="18">
      <c r="C121" s="54"/>
      <c r="D121" s="37"/>
      <c r="G121" s="38" t="s">
        <v>54</v>
      </c>
      <c r="O121" s="39"/>
      <c r="P121" s="83"/>
      <c r="Q121" s="54"/>
      <c r="R121" s="54"/>
      <c r="S121" s="54"/>
      <c r="T121" s="40"/>
    </row>
    <row r="122" spans="3:20" s="36" customFormat="1" ht="18">
      <c r="C122" s="54"/>
      <c r="D122" s="37"/>
      <c r="E122" s="38"/>
      <c r="O122" s="39"/>
      <c r="P122" s="83"/>
      <c r="Q122" s="54"/>
      <c r="R122" s="54"/>
      <c r="S122" s="54"/>
      <c r="T122" s="40"/>
    </row>
    <row r="123" spans="3:24" s="6" customFormat="1" ht="13.5" customHeight="1">
      <c r="C123" s="65"/>
      <c r="F123" s="10"/>
      <c r="Q123" s="65"/>
      <c r="R123" s="65"/>
      <c r="S123" s="53"/>
      <c r="T123" s="29"/>
      <c r="U123" s="29"/>
      <c r="V123" s="29"/>
      <c r="W123" s="29"/>
      <c r="X123" s="29"/>
    </row>
    <row r="124" spans="3:24" s="5" customFormat="1" ht="13.5" customHeight="1">
      <c r="C124" s="62"/>
      <c r="F124" s="11"/>
      <c r="P124" s="6"/>
      <c r="Q124" s="62"/>
      <c r="R124" s="62"/>
      <c r="S124" s="53"/>
      <c r="T124" s="25"/>
      <c r="U124" s="25"/>
      <c r="V124" s="25"/>
      <c r="W124" s="25"/>
      <c r="X124" s="25"/>
    </row>
    <row r="125" spans="3:24" s="5" customFormat="1" ht="13.5" customHeight="1">
      <c r="C125" s="62"/>
      <c r="F125" s="11"/>
      <c r="P125" s="6"/>
      <c r="Q125" s="62"/>
      <c r="R125" s="62"/>
      <c r="S125" s="53"/>
      <c r="T125" s="25"/>
      <c r="U125" s="25"/>
      <c r="V125" s="25"/>
      <c r="W125" s="25"/>
      <c r="X125" s="25"/>
    </row>
    <row r="126" spans="3:24" s="5" customFormat="1" ht="13.5" customHeight="1">
      <c r="C126" s="62"/>
      <c r="F126" s="78"/>
      <c r="P126" s="6"/>
      <c r="Q126" s="62"/>
      <c r="R126" s="62"/>
      <c r="S126" s="53"/>
      <c r="T126" s="25"/>
      <c r="U126" s="25"/>
      <c r="V126" s="25"/>
      <c r="W126" s="25"/>
      <c r="X126" s="25"/>
    </row>
    <row r="127" spans="3:24" s="5" customFormat="1" ht="13.5" customHeight="1">
      <c r="C127" s="62"/>
      <c r="P127" s="6"/>
      <c r="Q127" s="62"/>
      <c r="R127" s="62"/>
      <c r="S127" s="53"/>
      <c r="T127" s="25"/>
      <c r="U127" s="25"/>
      <c r="V127" s="25"/>
      <c r="W127" s="25"/>
      <c r="X127" s="25"/>
    </row>
    <row r="128" spans="3:24" s="5" customFormat="1" ht="13.5" customHeight="1">
      <c r="C128" s="62"/>
      <c r="G128" s="12"/>
      <c r="J128" s="8"/>
      <c r="M128" s="8"/>
      <c r="P128" s="8"/>
      <c r="Q128" s="77"/>
      <c r="R128" s="62"/>
      <c r="S128" s="53"/>
      <c r="T128" s="25"/>
      <c r="U128" s="25"/>
      <c r="V128" s="25"/>
      <c r="W128" s="25"/>
      <c r="X128" s="25"/>
    </row>
    <row r="129" spans="3:24" s="5" customFormat="1" ht="13.5" customHeight="1">
      <c r="C129" s="62"/>
      <c r="G129" s="12"/>
      <c r="J129" s="8"/>
      <c r="M129" s="8"/>
      <c r="P129" s="8"/>
      <c r="Q129" s="77"/>
      <c r="R129" s="62"/>
      <c r="S129" s="53"/>
      <c r="T129" s="25"/>
      <c r="U129" s="25"/>
      <c r="V129" s="25"/>
      <c r="W129" s="25"/>
      <c r="X129" s="25"/>
    </row>
    <row r="130" spans="3:24" s="5" customFormat="1" ht="13.5" customHeight="1">
      <c r="C130" s="62"/>
      <c r="G130" s="12"/>
      <c r="J130" s="8"/>
      <c r="M130" s="8"/>
      <c r="P130" s="8"/>
      <c r="Q130" s="77"/>
      <c r="R130" s="62"/>
      <c r="S130" s="53"/>
      <c r="T130" s="25"/>
      <c r="U130" s="25"/>
      <c r="V130" s="25"/>
      <c r="W130" s="25"/>
      <c r="X130" s="25"/>
    </row>
    <row r="135" spans="3:24" s="5" customFormat="1" ht="13.5" customHeight="1">
      <c r="C135" s="62"/>
      <c r="G135" s="15"/>
      <c r="J135" s="8"/>
      <c r="M135" s="8"/>
      <c r="P135" s="8"/>
      <c r="Q135" s="77"/>
      <c r="R135" s="62"/>
      <c r="S135" s="53"/>
      <c r="T135" s="25"/>
      <c r="U135" s="25"/>
      <c r="V135" s="25"/>
      <c r="W135" s="25"/>
      <c r="X135" s="25"/>
    </row>
    <row r="136" spans="3:24" s="5" customFormat="1" ht="13.5" customHeight="1">
      <c r="C136" s="62"/>
      <c r="G136" s="15"/>
      <c r="J136" s="8"/>
      <c r="M136" s="8"/>
      <c r="P136" s="8"/>
      <c r="Q136" s="77"/>
      <c r="R136" s="62"/>
      <c r="S136" s="53"/>
      <c r="T136" s="25"/>
      <c r="U136" s="25"/>
      <c r="V136" s="25"/>
      <c r="W136" s="25"/>
      <c r="X136" s="25"/>
    </row>
    <row r="137" spans="3:24" s="5" customFormat="1" ht="13.5" customHeight="1">
      <c r="C137" s="62"/>
      <c r="J137" s="8"/>
      <c r="M137" s="8"/>
      <c r="P137" s="8"/>
      <c r="Q137" s="77"/>
      <c r="R137" s="62"/>
      <c r="S137" s="53"/>
      <c r="T137" s="25"/>
      <c r="U137" s="25"/>
      <c r="V137" s="25"/>
      <c r="W137" s="25"/>
      <c r="X137" s="25"/>
    </row>
    <row r="138" spans="3:24" s="5" customFormat="1" ht="13.5" customHeight="1">
      <c r="C138" s="62"/>
      <c r="J138" s="8"/>
      <c r="M138" s="8"/>
      <c r="P138" s="8"/>
      <c r="Q138" s="77"/>
      <c r="R138" s="62"/>
      <c r="S138" s="53"/>
      <c r="T138" s="25"/>
      <c r="U138" s="25"/>
      <c r="V138" s="25"/>
      <c r="W138" s="25"/>
      <c r="X138" s="25"/>
    </row>
    <row r="140" ht="15.75">
      <c r="G140" s="47"/>
    </row>
    <row r="141" spans="3:24" s="5" customFormat="1" ht="13.5" customHeight="1">
      <c r="C141" s="62"/>
      <c r="D141"/>
      <c r="G141" s="46"/>
      <c r="P141" s="6"/>
      <c r="Q141" s="62"/>
      <c r="R141" s="62"/>
      <c r="S141" s="53"/>
      <c r="T141" s="25"/>
      <c r="U141" s="25"/>
      <c r="V141" s="25"/>
      <c r="W141" s="25"/>
      <c r="X141" s="25"/>
    </row>
    <row r="142" spans="1:24" s="2" customFormat="1" ht="13.5" customHeight="1">
      <c r="A142" s="5"/>
      <c r="B142" s="5"/>
      <c r="C142" s="62"/>
      <c r="D142" s="5"/>
      <c r="E142" s="5"/>
      <c r="F142" s="5"/>
      <c r="G142" s="16"/>
      <c r="H142" s="5"/>
      <c r="I142" s="5"/>
      <c r="J142" s="5"/>
      <c r="K142" s="5"/>
      <c r="L142" s="5"/>
      <c r="M142" s="5"/>
      <c r="N142" s="5"/>
      <c r="O142" s="5"/>
      <c r="P142" s="6"/>
      <c r="Q142" s="62"/>
      <c r="R142" s="62"/>
      <c r="S142" s="53"/>
      <c r="T142" s="25"/>
      <c r="U142" s="23"/>
      <c r="V142" s="23"/>
      <c r="W142" s="23"/>
      <c r="X142" s="23"/>
    </row>
    <row r="143" spans="2:18" ht="13.5" customHeight="1">
      <c r="B143" s="5"/>
      <c r="C143" s="62"/>
      <c r="D143" s="5"/>
      <c r="E143" s="5"/>
      <c r="F143" s="5"/>
      <c r="G143" s="16"/>
      <c r="H143" s="5"/>
      <c r="I143" s="5"/>
      <c r="J143" s="5"/>
      <c r="K143" s="5"/>
      <c r="L143" s="5"/>
      <c r="M143" s="5"/>
      <c r="N143" s="5"/>
      <c r="O143" s="5"/>
      <c r="P143" s="6"/>
      <c r="Q143" s="62"/>
      <c r="R143" s="62"/>
    </row>
    <row r="144" spans="4:7" ht="12.75">
      <c r="D144" s="5"/>
      <c r="G144" s="21"/>
    </row>
    <row r="145" ht="13.5">
      <c r="G145" s="49"/>
    </row>
    <row r="146" ht="13.5">
      <c r="G146" s="49"/>
    </row>
    <row r="147" ht="12.75">
      <c r="G147" s="16"/>
    </row>
    <row r="148" ht="12.75">
      <c r="G148" s="16"/>
    </row>
    <row r="149" ht="12.75">
      <c r="G149" s="45"/>
    </row>
    <row r="150" ht="12.75">
      <c r="G150" s="16"/>
    </row>
    <row r="151" ht="12.75">
      <c r="G151" s="16"/>
    </row>
    <row r="152" ht="14.25">
      <c r="G152" s="60"/>
    </row>
    <row r="153" ht="15">
      <c r="G153" s="61"/>
    </row>
    <row r="154" ht="15">
      <c r="G154" s="61"/>
    </row>
    <row r="155" ht="12.75">
      <c r="G155" s="50"/>
    </row>
    <row r="156" spans="7:18" ht="13.5" customHeight="1">
      <c r="G156" s="16"/>
      <c r="R156" s="62"/>
    </row>
    <row r="157" spans="7:18" ht="13.5" customHeight="1">
      <c r="G157" s="16"/>
      <c r="R157" s="62"/>
    </row>
    <row r="158" spans="7:18" ht="13.5" customHeight="1">
      <c r="G158" s="16"/>
      <c r="R158" s="62"/>
    </row>
    <row r="159" spans="7:18" ht="13.5" customHeight="1">
      <c r="G159" s="16"/>
      <c r="R159" s="62"/>
    </row>
    <row r="160" ht="13.5" customHeight="1">
      <c r="G160" s="45"/>
    </row>
    <row r="161" ht="12.75">
      <c r="G161" s="17"/>
    </row>
    <row r="162" ht="12.75">
      <c r="G162" s="16"/>
    </row>
    <row r="163" ht="12.75">
      <c r="G163" s="45"/>
    </row>
    <row r="164" ht="12.75">
      <c r="G164" s="16"/>
    </row>
    <row r="165" ht="12.75">
      <c r="G165" s="16"/>
    </row>
    <row r="166" ht="12.75">
      <c r="G166" s="16"/>
    </row>
    <row r="168" ht="15" customHeight="1">
      <c r="G168" s="48"/>
    </row>
    <row r="169" ht="12.75">
      <c r="G169" s="17"/>
    </row>
    <row r="170" ht="12.75">
      <c r="G170" s="20"/>
    </row>
    <row r="171" ht="12.75">
      <c r="G171" s="20"/>
    </row>
    <row r="172" ht="12.75">
      <c r="G172" s="20"/>
    </row>
    <row r="173" ht="12.75">
      <c r="G173" s="20"/>
    </row>
    <row r="174" ht="12.75">
      <c r="G174" s="20"/>
    </row>
    <row r="175" ht="12.75">
      <c r="G175" s="20"/>
    </row>
    <row r="176" ht="12.75">
      <c r="G176" s="17"/>
    </row>
  </sheetData>
  <hyperlinks>
    <hyperlink ref="G121" r:id="rId1" display="http://www.zanoniacup.estranky.cz/"/>
  </hyperlinks>
  <printOptions/>
  <pageMargins left="0.4330708661417323" right="0.4330708661417323" top="0.8661417322834646" bottom="0.9448818897637796" header="0" footer="0.5118110236220472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2010-10-31T08:43:23Z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